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15" yWindow="0" windowWidth="13800" windowHeight="12765"/>
  </bookViews>
  <sheets>
    <sheet name="Лист" sheetId="2" r:id="rId1"/>
  </sheets>
  <calcPr calcId="125725" refMode="R1C1"/>
</workbook>
</file>

<file path=xl/calcChain.xml><?xml version="1.0" encoding="utf-8"?>
<calcChain xmlns="http://schemas.openxmlformats.org/spreadsheetml/2006/main">
  <c r="G13" i="2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12"/>
  <c r="B13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</calcChain>
</file>

<file path=xl/sharedStrings.xml><?xml version="1.0" encoding="utf-8"?>
<sst xmlns="http://schemas.openxmlformats.org/spreadsheetml/2006/main" count="298" uniqueCount="122">
  <si>
    <t>АО "ФРИТЕКС"</t>
  </si>
  <si>
    <t>Завод фрикционных и термостойких материалов</t>
  </si>
  <si>
    <t xml:space="preserve">150999, Россия, г.Ярославль,  </t>
  </si>
  <si>
    <t xml:space="preserve"> ул.Советская, 79,  ИНН 7601000030,  КПП 760601001</t>
  </si>
  <si>
    <t>Отдел сбыта: тел./факс (4852) 25-99-04, 25-99-03,25-99-08</t>
  </si>
  <si>
    <t xml:space="preserve">Web-site: www.fritex.ru </t>
  </si>
  <si>
    <t>Диски фрикционные и металлические мокрого трения</t>
  </si>
  <si>
    <t>№ п/п</t>
  </si>
  <si>
    <t>НАИМЕНОВАНИЕ ПРОДУКЦИИ</t>
  </si>
  <si>
    <t>Обозначениие ФРИТЕКС</t>
  </si>
  <si>
    <t>Обозначение потребителя</t>
  </si>
  <si>
    <t>Цена, руб. /шт. без НДС</t>
  </si>
  <si>
    <t xml:space="preserve">Особенности привода диска </t>
  </si>
  <si>
    <t xml:space="preserve">Рисунок маслянных канавок </t>
  </si>
  <si>
    <t>Размеры , мм</t>
  </si>
  <si>
    <t>Ø наружн.</t>
  </si>
  <si>
    <t>Ø внутр.</t>
  </si>
  <si>
    <t>Ø делит. окр.</t>
  </si>
  <si>
    <t>толщина</t>
  </si>
  <si>
    <t>число зубьев</t>
  </si>
  <si>
    <t>Диск фрикционный</t>
  </si>
  <si>
    <t>125-00-00</t>
  </si>
  <si>
    <t>1522-3502015</t>
  </si>
  <si>
    <t>МТЗ</t>
  </si>
  <si>
    <t>Тормоза основные и стояночно-запасные МТЗ-1523, 1221</t>
  </si>
  <si>
    <t>125-00-04</t>
  </si>
  <si>
    <t>2522-3502015</t>
  </si>
  <si>
    <t>125-00-04-01</t>
  </si>
  <si>
    <t>125-00-08</t>
  </si>
  <si>
    <t>80-1701375</t>
  </si>
  <si>
    <t>Диск металлический</t>
  </si>
  <si>
    <t>127-00-04</t>
  </si>
  <si>
    <t>80М-3502037</t>
  </si>
  <si>
    <t>-</t>
  </si>
  <si>
    <t>Тормоза основные МТЗ</t>
  </si>
  <si>
    <t>Диск промежуточный</t>
  </si>
  <si>
    <t>127-00-37</t>
  </si>
  <si>
    <t>Диск опорный</t>
  </si>
  <si>
    <t>127-00-39</t>
  </si>
  <si>
    <t>Диск</t>
  </si>
  <si>
    <t>127-00-40</t>
  </si>
  <si>
    <t>125-00-02</t>
  </si>
  <si>
    <t>7555В-3502550-11</t>
  </si>
  <si>
    <t>БелАЗ Холдинг</t>
  </si>
  <si>
    <t>Механизм тормозной многодисковый БелАЗ-7555В, 7555В-6</t>
  </si>
  <si>
    <t>125-00-16</t>
  </si>
  <si>
    <t>125-00-23</t>
  </si>
  <si>
    <t>125-00-24</t>
  </si>
  <si>
    <t>75840-3502550</t>
  </si>
  <si>
    <t>БелАЗ Холдинг, МоАЗ</t>
  </si>
  <si>
    <t>Многодисковые тормоза МоАЗ-75840, БелАЗ-75810 в масляной ванне с гидравлическим приводом обратного действия типа SAHR</t>
  </si>
  <si>
    <t>125-00-17</t>
  </si>
  <si>
    <t>Х-4826-А</t>
  </si>
  <si>
    <t>Амкодор</t>
  </si>
  <si>
    <t>Вал турбинный гидромеханической передачи погрузчика фронтального одноковшового Амкодор 342В</t>
  </si>
  <si>
    <t>125-00-19</t>
  </si>
  <si>
    <t>125-00-19-01</t>
  </si>
  <si>
    <t>125-00-25</t>
  </si>
  <si>
    <t>Х5839</t>
  </si>
  <si>
    <t>Вал турбинный гидромеханической передачи погрузчика универсального Амкодор 308</t>
  </si>
  <si>
    <t>127-00-07-01</t>
  </si>
  <si>
    <t>25Н.23.05.005</t>
  </si>
  <si>
    <t>Редуктор колёсный 25Н.23.05.000, 25Н.23.05.000-Б для мостов ведущих Амкодор серии 342, раздаточная коробка спецтехники МАЗ-547</t>
  </si>
  <si>
    <t>127-00-08</t>
  </si>
  <si>
    <t>30Т.23.05.004</t>
  </si>
  <si>
    <t>127-00-10</t>
  </si>
  <si>
    <t>8Н</t>
  </si>
  <si>
    <t>127-00-10-01</t>
  </si>
  <si>
    <t>127-00-10-02</t>
  </si>
  <si>
    <t>127-00-15</t>
  </si>
  <si>
    <t>Х5836</t>
  </si>
  <si>
    <t>127-00-15-01</t>
  </si>
  <si>
    <t>Х5836А</t>
  </si>
  <si>
    <t>125-00-13</t>
  </si>
  <si>
    <t>2375.17.01.270</t>
  </si>
  <si>
    <t>Ростсельмаш</t>
  </si>
  <si>
    <t>Узел сцепления тракторов семейства 2375 РСМ</t>
  </si>
  <si>
    <t>125-00-14</t>
  </si>
  <si>
    <t>ТМ78А255А</t>
  </si>
  <si>
    <t>Узел тормоза сцепления тракторов семейства 2375 РСМ</t>
  </si>
  <si>
    <t>125-00-18</t>
  </si>
  <si>
    <t>АКПП 10002.17.00.000</t>
  </si>
  <si>
    <t>127-00-00</t>
  </si>
  <si>
    <t>3000.28.23.414</t>
  </si>
  <si>
    <t>127-00-01</t>
  </si>
  <si>
    <t>2375.17.01.411</t>
  </si>
  <si>
    <t>127-00-02</t>
  </si>
  <si>
    <t>2375.17.01.408</t>
  </si>
  <si>
    <t>127-00-05</t>
  </si>
  <si>
    <t>ТМ78А256А</t>
  </si>
  <si>
    <t>127-00-06</t>
  </si>
  <si>
    <t>ТМ78А257А</t>
  </si>
  <si>
    <t>127-00-09</t>
  </si>
  <si>
    <t>1000.17.01.415</t>
  </si>
  <si>
    <t>127-00-09-01</t>
  </si>
  <si>
    <t>127-00-09-02</t>
  </si>
  <si>
    <t>125-00-33</t>
  </si>
  <si>
    <t>Специальные трансмиссии ООО (ЗМТ)</t>
  </si>
  <si>
    <t>Дорожная спецтехника</t>
  </si>
  <si>
    <t>125-00-33-01</t>
  </si>
  <si>
    <t>125-00-34</t>
  </si>
  <si>
    <t>125-00-35</t>
  </si>
  <si>
    <t>127-00-19</t>
  </si>
  <si>
    <t>127-00-19-01</t>
  </si>
  <si>
    <t>127-00-19-02</t>
  </si>
  <si>
    <t>127-00-20</t>
  </si>
  <si>
    <t>127-00-20-01</t>
  </si>
  <si>
    <t>127-00-20-02</t>
  </si>
  <si>
    <t>127-00-21</t>
  </si>
  <si>
    <t>127-00-21-01</t>
  </si>
  <si>
    <t>2522-3502034</t>
  </si>
  <si>
    <t>2522-3502038</t>
  </si>
  <si>
    <t>3022-3502031</t>
  </si>
  <si>
    <t>Тормоза основные МТЗ-2522, 2822, 3022, 3522 заменен на  125-00-04-01</t>
  </si>
  <si>
    <t xml:space="preserve">Тормоза основные МТЗ-2522, 2822, 3022, 3522 взамен 125-00-04 </t>
  </si>
  <si>
    <t xml:space="preserve">Механизм отбора мощности ВОМ-1021,1025,1221, 1523                                                                 Фрикцион коробки МТЗ-2522, 2822, 3022, 3522   </t>
  </si>
  <si>
    <t>Тормоза основные МТЗ-2022, 2522, 2822, 3022, 3522</t>
  </si>
  <si>
    <t>Тормоза основные МТЗ-2022, 2522, 2822, 3022, 3522, устанавливается вместе с крышкой 2522-3502037-01</t>
  </si>
  <si>
    <t>Применяемая техника</t>
  </si>
  <si>
    <t>действует с 01.09.2024 г.</t>
  </si>
  <si>
    <t>Узел применения</t>
  </si>
  <si>
    <t>Цена, руб. /шт. с НДС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</si>
</sst>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15</xdr:row>
      <xdr:rowOff>171451</xdr:rowOff>
    </xdr:from>
    <xdr:to>
      <xdr:col>7</xdr:col>
      <xdr:colOff>1309497</xdr:colOff>
      <xdr:row>15</xdr:row>
      <xdr:rowOff>177547</xdr:rowOff>
    </xdr:to>
    <xdr:pic>
      <xdr:nvPicPr>
        <xdr:cNvPr id="6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53025" y="6419851"/>
          <a:ext cx="1242822" cy="609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37</xdr:row>
      <xdr:rowOff>40291</xdr:rowOff>
    </xdr:from>
    <xdr:to>
      <xdr:col>7</xdr:col>
      <xdr:colOff>1257300</xdr:colOff>
      <xdr:row>38</xdr:row>
      <xdr:rowOff>8073</xdr:rowOff>
    </xdr:to>
    <xdr:pic>
      <xdr:nvPicPr>
        <xdr:cNvPr id="7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62550" y="23471791"/>
          <a:ext cx="1181100" cy="74883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38</xdr:row>
      <xdr:rowOff>28576</xdr:rowOff>
    </xdr:from>
    <xdr:to>
      <xdr:col>7</xdr:col>
      <xdr:colOff>1266825</xdr:colOff>
      <xdr:row>38</xdr:row>
      <xdr:rowOff>777408</xdr:rowOff>
    </xdr:to>
    <xdr:pic>
      <xdr:nvPicPr>
        <xdr:cNvPr id="7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72075" y="24241126"/>
          <a:ext cx="1181100" cy="74883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352425</xdr:colOff>
      <xdr:row>14</xdr:row>
      <xdr:rowOff>46220</xdr:rowOff>
    </xdr:from>
    <xdr:to>
      <xdr:col>8</xdr:col>
      <xdr:colOff>1495424</xdr:colOff>
      <xdr:row>14</xdr:row>
      <xdr:rowOff>771525</xdr:rowOff>
    </xdr:to>
    <xdr:pic>
      <xdr:nvPicPr>
        <xdr:cNvPr id="7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 rot="10800000">
          <a:off x="6819900" y="5513570"/>
          <a:ext cx="1142999" cy="72530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352426</xdr:colOff>
      <xdr:row>13</xdr:row>
      <xdr:rowOff>47626</xdr:rowOff>
    </xdr:from>
    <xdr:to>
      <xdr:col>8</xdr:col>
      <xdr:colOff>1504950</xdr:colOff>
      <xdr:row>13</xdr:row>
      <xdr:rowOff>772931</xdr:rowOff>
    </xdr:to>
    <xdr:pic>
      <xdr:nvPicPr>
        <xdr:cNvPr id="73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 rot="10800000">
          <a:off x="6819901" y="4733926"/>
          <a:ext cx="1152524" cy="72530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342899</xdr:colOff>
      <xdr:row>35</xdr:row>
      <xdr:rowOff>47626</xdr:rowOff>
    </xdr:from>
    <xdr:to>
      <xdr:col>8</xdr:col>
      <xdr:colOff>1514474</xdr:colOff>
      <xdr:row>35</xdr:row>
      <xdr:rowOff>772931</xdr:rowOff>
    </xdr:to>
    <xdr:pic>
      <xdr:nvPicPr>
        <xdr:cNvPr id="74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 rot="10800000">
          <a:off x="6810374" y="21917026"/>
          <a:ext cx="1171575" cy="72530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314325</xdr:colOff>
      <xdr:row>12</xdr:row>
      <xdr:rowOff>82918</xdr:rowOff>
    </xdr:from>
    <xdr:to>
      <xdr:col>8</xdr:col>
      <xdr:colOff>1526055</xdr:colOff>
      <xdr:row>12</xdr:row>
      <xdr:rowOff>733425</xdr:rowOff>
    </xdr:to>
    <xdr:pic>
      <xdr:nvPicPr>
        <xdr:cNvPr id="7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781800" y="3988168"/>
          <a:ext cx="1211730" cy="650507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390525</xdr:colOff>
      <xdr:row>19</xdr:row>
      <xdr:rowOff>57151</xdr:rowOff>
    </xdr:from>
    <xdr:to>
      <xdr:col>8</xdr:col>
      <xdr:colOff>1457325</xdr:colOff>
      <xdr:row>19</xdr:row>
      <xdr:rowOff>775207</xdr:rowOff>
    </xdr:to>
    <xdr:pic>
      <xdr:nvPicPr>
        <xdr:cNvPr id="76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858000" y="9429751"/>
          <a:ext cx="1066800" cy="71805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84718</xdr:colOff>
      <xdr:row>11</xdr:row>
      <xdr:rowOff>47625</xdr:rowOff>
    </xdr:from>
    <xdr:to>
      <xdr:col>7</xdr:col>
      <xdr:colOff>1299612</xdr:colOff>
      <xdr:row>11</xdr:row>
      <xdr:rowOff>752476</xdr:rowOff>
    </xdr:to>
    <xdr:pic>
      <xdr:nvPicPr>
        <xdr:cNvPr id="77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71068" y="3171825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323851</xdr:colOff>
      <xdr:row>11</xdr:row>
      <xdr:rowOff>60474</xdr:rowOff>
    </xdr:from>
    <xdr:to>
      <xdr:col>8</xdr:col>
      <xdr:colOff>1524001</xdr:colOff>
      <xdr:row>11</xdr:row>
      <xdr:rowOff>733426</xdr:rowOff>
    </xdr:to>
    <xdr:pic>
      <xdr:nvPicPr>
        <xdr:cNvPr id="78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791326" y="3184674"/>
          <a:ext cx="1200150" cy="67295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95250</xdr:colOff>
      <xdr:row>12</xdr:row>
      <xdr:rowOff>66676</xdr:rowOff>
    </xdr:from>
    <xdr:to>
      <xdr:col>7</xdr:col>
      <xdr:colOff>1310144</xdr:colOff>
      <xdr:row>12</xdr:row>
      <xdr:rowOff>771527</xdr:rowOff>
    </xdr:to>
    <xdr:pic>
      <xdr:nvPicPr>
        <xdr:cNvPr id="79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81600" y="3971926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95250</xdr:colOff>
      <xdr:row>13</xdr:row>
      <xdr:rowOff>47626</xdr:rowOff>
    </xdr:from>
    <xdr:to>
      <xdr:col>7</xdr:col>
      <xdr:colOff>1310144</xdr:colOff>
      <xdr:row>13</xdr:row>
      <xdr:rowOff>752477</xdr:rowOff>
    </xdr:to>
    <xdr:pic>
      <xdr:nvPicPr>
        <xdr:cNvPr id="8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81600" y="4733926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95250</xdr:colOff>
      <xdr:row>14</xdr:row>
      <xdr:rowOff>47626</xdr:rowOff>
    </xdr:from>
    <xdr:to>
      <xdr:col>7</xdr:col>
      <xdr:colOff>1310144</xdr:colOff>
      <xdr:row>14</xdr:row>
      <xdr:rowOff>752477</xdr:rowOff>
    </xdr:to>
    <xdr:pic>
      <xdr:nvPicPr>
        <xdr:cNvPr id="81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81600" y="5514976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34</xdr:row>
      <xdr:rowOff>57151</xdr:rowOff>
    </xdr:from>
    <xdr:to>
      <xdr:col>7</xdr:col>
      <xdr:colOff>1319669</xdr:colOff>
      <xdr:row>34</xdr:row>
      <xdr:rowOff>762002</xdr:rowOff>
    </xdr:to>
    <xdr:pic>
      <xdr:nvPicPr>
        <xdr:cNvPr id="82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91125" y="21145501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343908</xdr:colOff>
      <xdr:row>34</xdr:row>
      <xdr:rowOff>60475</xdr:rowOff>
    </xdr:from>
    <xdr:to>
      <xdr:col>8</xdr:col>
      <xdr:colOff>1544058</xdr:colOff>
      <xdr:row>34</xdr:row>
      <xdr:rowOff>733427</xdr:rowOff>
    </xdr:to>
    <xdr:pic>
      <xdr:nvPicPr>
        <xdr:cNvPr id="83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811383" y="21148825"/>
          <a:ext cx="1200150" cy="67295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35</xdr:row>
      <xdr:rowOff>57151</xdr:rowOff>
    </xdr:from>
    <xdr:to>
      <xdr:col>7</xdr:col>
      <xdr:colOff>1300619</xdr:colOff>
      <xdr:row>35</xdr:row>
      <xdr:rowOff>762002</xdr:rowOff>
    </xdr:to>
    <xdr:pic>
      <xdr:nvPicPr>
        <xdr:cNvPr id="8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72075" y="21926551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36</xdr:row>
      <xdr:rowOff>47626</xdr:rowOff>
    </xdr:from>
    <xdr:to>
      <xdr:col>7</xdr:col>
      <xdr:colOff>1300619</xdr:colOff>
      <xdr:row>36</xdr:row>
      <xdr:rowOff>752477</xdr:rowOff>
    </xdr:to>
    <xdr:pic>
      <xdr:nvPicPr>
        <xdr:cNvPr id="85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72075" y="22698076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358760</xdr:colOff>
      <xdr:row>36</xdr:row>
      <xdr:rowOff>47626</xdr:rowOff>
    </xdr:from>
    <xdr:to>
      <xdr:col>8</xdr:col>
      <xdr:colOff>1504950</xdr:colOff>
      <xdr:row>36</xdr:row>
      <xdr:rowOff>753220</xdr:rowOff>
    </xdr:to>
    <xdr:pic>
      <xdr:nvPicPr>
        <xdr:cNvPr id="86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826235" y="22698076"/>
          <a:ext cx="1146190" cy="70559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381000</xdr:colOff>
      <xdr:row>22</xdr:row>
      <xdr:rowOff>38101</xdr:rowOff>
    </xdr:from>
    <xdr:to>
      <xdr:col>8</xdr:col>
      <xdr:colOff>1447800</xdr:colOff>
      <xdr:row>22</xdr:row>
      <xdr:rowOff>756157</xdr:rowOff>
    </xdr:to>
    <xdr:pic>
      <xdr:nvPicPr>
        <xdr:cNvPr id="87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848475" y="11753851"/>
          <a:ext cx="1066800" cy="7180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352425</xdr:colOff>
      <xdr:row>23</xdr:row>
      <xdr:rowOff>47626</xdr:rowOff>
    </xdr:from>
    <xdr:to>
      <xdr:col>8</xdr:col>
      <xdr:colOff>1498615</xdr:colOff>
      <xdr:row>23</xdr:row>
      <xdr:rowOff>753220</xdr:rowOff>
    </xdr:to>
    <xdr:pic>
      <xdr:nvPicPr>
        <xdr:cNvPr id="8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819900" y="12544426"/>
          <a:ext cx="1146190" cy="70559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257175</xdr:colOff>
      <xdr:row>26</xdr:row>
      <xdr:rowOff>57151</xdr:rowOff>
    </xdr:from>
    <xdr:to>
      <xdr:col>8</xdr:col>
      <xdr:colOff>1457325</xdr:colOff>
      <xdr:row>26</xdr:row>
      <xdr:rowOff>730103</xdr:rowOff>
    </xdr:to>
    <xdr:pic>
      <xdr:nvPicPr>
        <xdr:cNvPr id="89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724650" y="14897101"/>
          <a:ext cx="1200150" cy="67295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19</xdr:row>
      <xdr:rowOff>47626</xdr:rowOff>
    </xdr:from>
    <xdr:to>
      <xdr:col>7</xdr:col>
      <xdr:colOff>1291094</xdr:colOff>
      <xdr:row>19</xdr:row>
      <xdr:rowOff>752477</xdr:rowOff>
    </xdr:to>
    <xdr:pic>
      <xdr:nvPicPr>
        <xdr:cNvPr id="9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62550" y="9420226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22</xdr:row>
      <xdr:rowOff>38101</xdr:rowOff>
    </xdr:from>
    <xdr:to>
      <xdr:col>7</xdr:col>
      <xdr:colOff>1291094</xdr:colOff>
      <xdr:row>22</xdr:row>
      <xdr:rowOff>742952</xdr:rowOff>
    </xdr:to>
    <xdr:pic>
      <xdr:nvPicPr>
        <xdr:cNvPr id="91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62550" y="11753851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23</xdr:row>
      <xdr:rowOff>38101</xdr:rowOff>
    </xdr:from>
    <xdr:to>
      <xdr:col>7</xdr:col>
      <xdr:colOff>1291094</xdr:colOff>
      <xdr:row>23</xdr:row>
      <xdr:rowOff>742952</xdr:rowOff>
    </xdr:to>
    <xdr:pic>
      <xdr:nvPicPr>
        <xdr:cNvPr id="92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62550" y="12534901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26</xdr:row>
      <xdr:rowOff>38101</xdr:rowOff>
    </xdr:from>
    <xdr:to>
      <xdr:col>7</xdr:col>
      <xdr:colOff>1291094</xdr:colOff>
      <xdr:row>26</xdr:row>
      <xdr:rowOff>742952</xdr:rowOff>
    </xdr:to>
    <xdr:pic>
      <xdr:nvPicPr>
        <xdr:cNvPr id="9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62550" y="14878051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166687</xdr:colOff>
      <xdr:row>29</xdr:row>
      <xdr:rowOff>51427</xdr:rowOff>
    </xdr:from>
    <xdr:to>
      <xdr:col>7</xdr:col>
      <xdr:colOff>1228724</xdr:colOff>
      <xdr:row>30</xdr:row>
      <xdr:rowOff>4764</xdr:rowOff>
    </xdr:to>
    <xdr:pic>
      <xdr:nvPicPr>
        <xdr:cNvPr id="94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 rot="5400000">
          <a:off x="5416862" y="17070702"/>
          <a:ext cx="734387" cy="106203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142875</xdr:colOff>
      <xdr:row>30</xdr:row>
      <xdr:rowOff>28576</xdr:rowOff>
    </xdr:from>
    <xdr:to>
      <xdr:col>7</xdr:col>
      <xdr:colOff>1204912</xdr:colOff>
      <xdr:row>30</xdr:row>
      <xdr:rowOff>762963</xdr:rowOff>
    </xdr:to>
    <xdr:pic>
      <xdr:nvPicPr>
        <xdr:cNvPr id="9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 rot="5400000">
          <a:off x="5393050" y="17828901"/>
          <a:ext cx="734387" cy="106203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45</xdr:row>
      <xdr:rowOff>47626</xdr:rowOff>
    </xdr:from>
    <xdr:to>
      <xdr:col>7</xdr:col>
      <xdr:colOff>1319669</xdr:colOff>
      <xdr:row>45</xdr:row>
      <xdr:rowOff>752477</xdr:rowOff>
    </xdr:to>
    <xdr:pic>
      <xdr:nvPicPr>
        <xdr:cNvPr id="9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91125" y="29727526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343908</xdr:colOff>
      <xdr:row>45</xdr:row>
      <xdr:rowOff>50950</xdr:rowOff>
    </xdr:from>
    <xdr:to>
      <xdr:col>8</xdr:col>
      <xdr:colOff>1544058</xdr:colOff>
      <xdr:row>45</xdr:row>
      <xdr:rowOff>723902</xdr:rowOff>
    </xdr:to>
    <xdr:pic>
      <xdr:nvPicPr>
        <xdr:cNvPr id="9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811383" y="29730850"/>
          <a:ext cx="1200150" cy="67295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39</xdr:row>
      <xdr:rowOff>19047</xdr:rowOff>
    </xdr:from>
    <xdr:to>
      <xdr:col>7</xdr:col>
      <xdr:colOff>1314450</xdr:colOff>
      <xdr:row>39</xdr:row>
      <xdr:rowOff>761998</xdr:rowOff>
    </xdr:to>
    <xdr:pic>
      <xdr:nvPicPr>
        <xdr:cNvPr id="98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 rot="-5400000">
          <a:off x="5405437" y="24760235"/>
          <a:ext cx="742951" cy="12477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85724</xdr:colOff>
      <xdr:row>42</xdr:row>
      <xdr:rowOff>40819</xdr:rowOff>
    </xdr:from>
    <xdr:to>
      <xdr:col>7</xdr:col>
      <xdr:colOff>1333499</xdr:colOff>
      <xdr:row>42</xdr:row>
      <xdr:rowOff>761998</xdr:rowOff>
    </xdr:to>
    <xdr:pic>
      <xdr:nvPicPr>
        <xdr:cNvPr id="9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 rot="10800000">
          <a:off x="5172074" y="27377569"/>
          <a:ext cx="1247775" cy="72117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43</xdr:row>
      <xdr:rowOff>47626</xdr:rowOff>
    </xdr:from>
    <xdr:to>
      <xdr:col>7</xdr:col>
      <xdr:colOff>1314450</xdr:colOff>
      <xdr:row>43</xdr:row>
      <xdr:rowOff>768805</xdr:rowOff>
    </xdr:to>
    <xdr:pic>
      <xdr:nvPicPr>
        <xdr:cNvPr id="10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 rot="10800000">
          <a:off x="5153025" y="28165426"/>
          <a:ext cx="1247775" cy="72117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27</xdr:row>
      <xdr:rowOff>38098</xdr:rowOff>
    </xdr:from>
    <xdr:to>
      <xdr:col>7</xdr:col>
      <xdr:colOff>1285875</xdr:colOff>
      <xdr:row>27</xdr:row>
      <xdr:rowOff>761997</xdr:rowOff>
    </xdr:to>
    <xdr:pic>
      <xdr:nvPicPr>
        <xdr:cNvPr id="10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 rot="10800000">
          <a:off x="5172075" y="15659098"/>
          <a:ext cx="1200150" cy="72389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95250</xdr:colOff>
      <xdr:row>28</xdr:row>
      <xdr:rowOff>38101</xdr:rowOff>
    </xdr:from>
    <xdr:to>
      <xdr:col>7</xdr:col>
      <xdr:colOff>1295400</xdr:colOff>
      <xdr:row>28</xdr:row>
      <xdr:rowOff>762000</xdr:rowOff>
    </xdr:to>
    <xdr:pic>
      <xdr:nvPicPr>
        <xdr:cNvPr id="10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 rot="10800000">
          <a:off x="5181600" y="16440151"/>
          <a:ext cx="1200150" cy="72389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32</xdr:row>
      <xdr:rowOff>38101</xdr:rowOff>
    </xdr:from>
    <xdr:to>
      <xdr:col>7</xdr:col>
      <xdr:colOff>1276350</xdr:colOff>
      <xdr:row>32</xdr:row>
      <xdr:rowOff>762000</xdr:rowOff>
    </xdr:to>
    <xdr:pic>
      <xdr:nvPicPr>
        <xdr:cNvPr id="103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 rot="10800000">
          <a:off x="5162550" y="19564351"/>
          <a:ext cx="1200150" cy="72389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33</xdr:row>
      <xdr:rowOff>47626</xdr:rowOff>
    </xdr:from>
    <xdr:to>
      <xdr:col>7</xdr:col>
      <xdr:colOff>1285875</xdr:colOff>
      <xdr:row>33</xdr:row>
      <xdr:rowOff>771525</xdr:rowOff>
    </xdr:to>
    <xdr:pic>
      <xdr:nvPicPr>
        <xdr:cNvPr id="104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 rot="10800000">
          <a:off x="5172075" y="20354926"/>
          <a:ext cx="1200150" cy="72389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40</xdr:row>
      <xdr:rowOff>47629</xdr:rowOff>
    </xdr:from>
    <xdr:to>
      <xdr:col>7</xdr:col>
      <xdr:colOff>1323975</xdr:colOff>
      <xdr:row>40</xdr:row>
      <xdr:rowOff>771528</xdr:rowOff>
    </xdr:to>
    <xdr:pic>
      <xdr:nvPicPr>
        <xdr:cNvPr id="105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 rot="5400000">
          <a:off x="5429250" y="25565104"/>
          <a:ext cx="723899" cy="12382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41</xdr:row>
      <xdr:rowOff>47629</xdr:rowOff>
    </xdr:from>
    <xdr:to>
      <xdr:col>7</xdr:col>
      <xdr:colOff>1323974</xdr:colOff>
      <xdr:row>41</xdr:row>
      <xdr:rowOff>766766</xdr:rowOff>
    </xdr:to>
    <xdr:pic>
      <xdr:nvPicPr>
        <xdr:cNvPr id="10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 rot="5400000">
          <a:off x="5426868" y="26339011"/>
          <a:ext cx="719137" cy="124777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95250</xdr:colOff>
      <xdr:row>46</xdr:row>
      <xdr:rowOff>47626</xdr:rowOff>
    </xdr:from>
    <xdr:to>
      <xdr:col>7</xdr:col>
      <xdr:colOff>1310144</xdr:colOff>
      <xdr:row>46</xdr:row>
      <xdr:rowOff>752477</xdr:rowOff>
    </xdr:to>
    <xdr:pic>
      <xdr:nvPicPr>
        <xdr:cNvPr id="107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81600" y="30508576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334383</xdr:colOff>
      <xdr:row>46</xdr:row>
      <xdr:rowOff>50950</xdr:rowOff>
    </xdr:from>
    <xdr:to>
      <xdr:col>8</xdr:col>
      <xdr:colOff>1534533</xdr:colOff>
      <xdr:row>46</xdr:row>
      <xdr:rowOff>723902</xdr:rowOff>
    </xdr:to>
    <xdr:pic>
      <xdr:nvPicPr>
        <xdr:cNvPr id="108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801858" y="30511900"/>
          <a:ext cx="1200150" cy="67295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47</xdr:row>
      <xdr:rowOff>57151</xdr:rowOff>
    </xdr:from>
    <xdr:to>
      <xdr:col>7</xdr:col>
      <xdr:colOff>1319669</xdr:colOff>
      <xdr:row>47</xdr:row>
      <xdr:rowOff>762002</xdr:rowOff>
    </xdr:to>
    <xdr:pic>
      <xdr:nvPicPr>
        <xdr:cNvPr id="109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91125" y="31299151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343908</xdr:colOff>
      <xdr:row>47</xdr:row>
      <xdr:rowOff>60475</xdr:rowOff>
    </xdr:from>
    <xdr:to>
      <xdr:col>8</xdr:col>
      <xdr:colOff>1544058</xdr:colOff>
      <xdr:row>47</xdr:row>
      <xdr:rowOff>733427</xdr:rowOff>
    </xdr:to>
    <xdr:pic>
      <xdr:nvPicPr>
        <xdr:cNvPr id="110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811383" y="31302475"/>
          <a:ext cx="1200150" cy="67295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95250</xdr:colOff>
      <xdr:row>48</xdr:row>
      <xdr:rowOff>57151</xdr:rowOff>
    </xdr:from>
    <xdr:to>
      <xdr:col>7</xdr:col>
      <xdr:colOff>1310144</xdr:colOff>
      <xdr:row>48</xdr:row>
      <xdr:rowOff>762002</xdr:rowOff>
    </xdr:to>
    <xdr:pic>
      <xdr:nvPicPr>
        <xdr:cNvPr id="111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 rot="10800000">
          <a:off x="5181600" y="32080201"/>
          <a:ext cx="1214894" cy="70485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334383</xdr:colOff>
      <xdr:row>48</xdr:row>
      <xdr:rowOff>60475</xdr:rowOff>
    </xdr:from>
    <xdr:to>
      <xdr:col>8</xdr:col>
      <xdr:colOff>1534533</xdr:colOff>
      <xdr:row>48</xdr:row>
      <xdr:rowOff>733427</xdr:rowOff>
    </xdr:to>
    <xdr:pic>
      <xdr:nvPicPr>
        <xdr:cNvPr id="112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801858" y="32083525"/>
          <a:ext cx="1200150" cy="67295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114301</xdr:colOff>
      <xdr:row>49</xdr:row>
      <xdr:rowOff>43456</xdr:rowOff>
    </xdr:from>
    <xdr:to>
      <xdr:col>7</xdr:col>
      <xdr:colOff>1295400</xdr:colOff>
      <xdr:row>50</xdr:row>
      <xdr:rowOff>1</xdr:rowOff>
    </xdr:to>
    <xdr:pic>
      <xdr:nvPicPr>
        <xdr:cNvPr id="1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200651" y="32847556"/>
          <a:ext cx="1181099" cy="7375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50</xdr:row>
      <xdr:rowOff>28576</xdr:rowOff>
    </xdr:from>
    <xdr:to>
      <xdr:col>7</xdr:col>
      <xdr:colOff>1285874</xdr:colOff>
      <xdr:row>50</xdr:row>
      <xdr:rowOff>766171</xdr:rowOff>
    </xdr:to>
    <xdr:pic>
      <xdr:nvPicPr>
        <xdr:cNvPr id="11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191125" y="33613726"/>
          <a:ext cx="1181099" cy="7375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51</xdr:row>
      <xdr:rowOff>28576</xdr:rowOff>
    </xdr:from>
    <xdr:to>
      <xdr:col>7</xdr:col>
      <xdr:colOff>1285874</xdr:colOff>
      <xdr:row>51</xdr:row>
      <xdr:rowOff>766171</xdr:rowOff>
    </xdr:to>
    <xdr:pic>
      <xdr:nvPicPr>
        <xdr:cNvPr id="115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191125" y="34394776"/>
          <a:ext cx="1181099" cy="7375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52</xdr:row>
      <xdr:rowOff>28576</xdr:rowOff>
    </xdr:from>
    <xdr:to>
      <xdr:col>7</xdr:col>
      <xdr:colOff>1285874</xdr:colOff>
      <xdr:row>52</xdr:row>
      <xdr:rowOff>766171</xdr:rowOff>
    </xdr:to>
    <xdr:pic>
      <xdr:nvPicPr>
        <xdr:cNvPr id="11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191125" y="35175826"/>
          <a:ext cx="1181099" cy="7375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53</xdr:row>
      <xdr:rowOff>28576</xdr:rowOff>
    </xdr:from>
    <xdr:to>
      <xdr:col>7</xdr:col>
      <xdr:colOff>1285874</xdr:colOff>
      <xdr:row>53</xdr:row>
      <xdr:rowOff>766171</xdr:rowOff>
    </xdr:to>
    <xdr:pic>
      <xdr:nvPicPr>
        <xdr:cNvPr id="117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191125" y="35956876"/>
          <a:ext cx="1181099" cy="7375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54</xdr:row>
      <xdr:rowOff>28576</xdr:rowOff>
    </xdr:from>
    <xdr:to>
      <xdr:col>7</xdr:col>
      <xdr:colOff>1285874</xdr:colOff>
      <xdr:row>54</xdr:row>
      <xdr:rowOff>766171</xdr:rowOff>
    </xdr:to>
    <xdr:pic>
      <xdr:nvPicPr>
        <xdr:cNvPr id="118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191125" y="36737926"/>
          <a:ext cx="1181099" cy="7375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55</xdr:row>
      <xdr:rowOff>38101</xdr:rowOff>
    </xdr:from>
    <xdr:to>
      <xdr:col>7</xdr:col>
      <xdr:colOff>1285874</xdr:colOff>
      <xdr:row>55</xdr:row>
      <xdr:rowOff>775696</xdr:rowOff>
    </xdr:to>
    <xdr:pic>
      <xdr:nvPicPr>
        <xdr:cNvPr id="119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191125" y="37528501"/>
          <a:ext cx="1181099" cy="7375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56</xdr:row>
      <xdr:rowOff>38101</xdr:rowOff>
    </xdr:from>
    <xdr:to>
      <xdr:col>7</xdr:col>
      <xdr:colOff>1285874</xdr:colOff>
      <xdr:row>56</xdr:row>
      <xdr:rowOff>775696</xdr:rowOff>
    </xdr:to>
    <xdr:pic>
      <xdr:nvPicPr>
        <xdr:cNvPr id="12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191125" y="38309551"/>
          <a:ext cx="1181099" cy="7375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72569</xdr:colOff>
      <xdr:row>15</xdr:row>
      <xdr:rowOff>180976</xdr:rowOff>
    </xdr:from>
    <xdr:to>
      <xdr:col>7</xdr:col>
      <xdr:colOff>1310819</xdr:colOff>
      <xdr:row>15</xdr:row>
      <xdr:rowOff>638176</xdr:rowOff>
    </xdr:to>
    <xdr:pic>
      <xdr:nvPicPr>
        <xdr:cNvPr id="1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58919" y="6429376"/>
          <a:ext cx="1238250" cy="4572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91618</xdr:colOff>
      <xdr:row>20</xdr:row>
      <xdr:rowOff>119010</xdr:rowOff>
    </xdr:from>
    <xdr:to>
      <xdr:col>7</xdr:col>
      <xdr:colOff>1362267</xdr:colOff>
      <xdr:row>20</xdr:row>
      <xdr:rowOff>742949</xdr:rowOff>
    </xdr:to>
    <xdr:pic>
      <xdr:nvPicPr>
        <xdr:cNvPr id="12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5177968" y="10272660"/>
          <a:ext cx="1270649" cy="62393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82094</xdr:colOff>
      <xdr:row>21</xdr:row>
      <xdr:rowOff>109485</xdr:rowOff>
    </xdr:from>
    <xdr:to>
      <xdr:col>7</xdr:col>
      <xdr:colOff>1352743</xdr:colOff>
      <xdr:row>21</xdr:row>
      <xdr:rowOff>733424</xdr:rowOff>
    </xdr:to>
    <xdr:pic>
      <xdr:nvPicPr>
        <xdr:cNvPr id="12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5168444" y="11044185"/>
          <a:ext cx="1270649" cy="623939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501194</xdr:colOff>
      <xdr:row>21</xdr:row>
      <xdr:rowOff>76199</xdr:rowOff>
    </xdr:from>
    <xdr:to>
      <xdr:col>8</xdr:col>
      <xdr:colOff>1398508</xdr:colOff>
      <xdr:row>21</xdr:row>
      <xdr:rowOff>773212</xdr:rowOff>
    </xdr:to>
    <xdr:pic>
      <xdr:nvPicPr>
        <xdr:cNvPr id="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6968669" y="11010899"/>
          <a:ext cx="897314" cy="69701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301169</xdr:colOff>
      <xdr:row>20</xdr:row>
      <xdr:rowOff>47625</xdr:rowOff>
    </xdr:from>
    <xdr:to>
      <xdr:col>8</xdr:col>
      <xdr:colOff>1415593</xdr:colOff>
      <xdr:row>20</xdr:row>
      <xdr:rowOff>752744</xdr:rowOff>
    </xdr:to>
    <xdr:pic>
      <xdr:nvPicPr>
        <xdr:cNvPr id="12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6768644" y="10201275"/>
          <a:ext cx="1114424" cy="70511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238125</xdr:colOff>
      <xdr:row>18</xdr:row>
      <xdr:rowOff>56992</xdr:rowOff>
    </xdr:from>
    <xdr:to>
      <xdr:col>7</xdr:col>
      <xdr:colOff>1238250</xdr:colOff>
      <xdr:row>18</xdr:row>
      <xdr:rowOff>752475</xdr:rowOff>
    </xdr:to>
    <xdr:pic>
      <xdr:nvPicPr>
        <xdr:cNvPr id="1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5324475" y="8648542"/>
          <a:ext cx="1000125" cy="69548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17</xdr:row>
      <xdr:rowOff>37016</xdr:rowOff>
    </xdr:from>
    <xdr:to>
      <xdr:col>7</xdr:col>
      <xdr:colOff>1335938</xdr:colOff>
      <xdr:row>17</xdr:row>
      <xdr:rowOff>752475</xdr:rowOff>
    </xdr:to>
    <xdr:pic>
      <xdr:nvPicPr>
        <xdr:cNvPr id="1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5124450" y="7847516"/>
          <a:ext cx="1297838" cy="71545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265560</xdr:colOff>
      <xdr:row>16</xdr:row>
      <xdr:rowOff>9525</xdr:rowOff>
    </xdr:from>
    <xdr:to>
      <xdr:col>7</xdr:col>
      <xdr:colOff>923924</xdr:colOff>
      <xdr:row>16</xdr:row>
      <xdr:rowOff>752475</xdr:rowOff>
    </xdr:to>
    <xdr:pic>
      <xdr:nvPicPr>
        <xdr:cNvPr id="1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5351910" y="7038975"/>
          <a:ext cx="658364" cy="7429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24</xdr:row>
      <xdr:rowOff>57150</xdr:rowOff>
    </xdr:from>
    <xdr:to>
      <xdr:col>8</xdr:col>
      <xdr:colOff>1428750</xdr:colOff>
      <xdr:row>24</xdr:row>
      <xdr:rowOff>730102</xdr:rowOff>
    </xdr:to>
    <xdr:pic>
      <xdr:nvPicPr>
        <xdr:cNvPr id="129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696075" y="13335000"/>
          <a:ext cx="1200150" cy="67295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25</xdr:row>
      <xdr:rowOff>28575</xdr:rowOff>
    </xdr:from>
    <xdr:to>
      <xdr:col>8</xdr:col>
      <xdr:colOff>1428750</xdr:colOff>
      <xdr:row>25</xdr:row>
      <xdr:rowOff>701527</xdr:rowOff>
    </xdr:to>
    <xdr:pic>
      <xdr:nvPicPr>
        <xdr:cNvPr id="130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696075" y="14087475"/>
          <a:ext cx="1200150" cy="67295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24</xdr:row>
      <xdr:rowOff>135483</xdr:rowOff>
    </xdr:from>
    <xdr:to>
      <xdr:col>7</xdr:col>
      <xdr:colOff>1352550</xdr:colOff>
      <xdr:row>24</xdr:row>
      <xdr:rowOff>685799</xdr:rowOff>
    </xdr:to>
    <xdr:pic>
      <xdr:nvPicPr>
        <xdr:cNvPr id="1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5124450" y="13413333"/>
          <a:ext cx="1314450" cy="55031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28575</xdr:colOff>
      <xdr:row>25</xdr:row>
      <xdr:rowOff>85725</xdr:rowOff>
    </xdr:from>
    <xdr:to>
      <xdr:col>7</xdr:col>
      <xdr:colOff>1343025</xdr:colOff>
      <xdr:row>25</xdr:row>
      <xdr:rowOff>636041</xdr:rowOff>
    </xdr:to>
    <xdr:pic>
      <xdr:nvPicPr>
        <xdr:cNvPr id="1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5114925" y="14144625"/>
          <a:ext cx="1314450" cy="55031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44</xdr:row>
      <xdr:rowOff>47626</xdr:rowOff>
    </xdr:from>
    <xdr:to>
      <xdr:col>7</xdr:col>
      <xdr:colOff>1314450</xdr:colOff>
      <xdr:row>44</xdr:row>
      <xdr:rowOff>768805</xdr:rowOff>
    </xdr:to>
    <xdr:pic>
      <xdr:nvPicPr>
        <xdr:cNvPr id="13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 rot="10800000">
          <a:off x="5153025" y="28946476"/>
          <a:ext cx="1247775" cy="72117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145677</xdr:colOff>
      <xdr:row>31</xdr:row>
      <xdr:rowOff>11206</xdr:rowOff>
    </xdr:from>
    <xdr:to>
      <xdr:col>7</xdr:col>
      <xdr:colOff>1207714</xdr:colOff>
      <xdr:row>31</xdr:row>
      <xdr:rowOff>745593</xdr:rowOff>
    </xdr:to>
    <xdr:pic>
      <xdr:nvPicPr>
        <xdr:cNvPr id="134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 rot="5400000">
          <a:off x="5395852" y="18592581"/>
          <a:ext cx="734387" cy="10620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59"/>
  <sheetViews>
    <sheetView tabSelected="1" workbookViewId="0">
      <selection activeCell="P12" sqref="P12"/>
    </sheetView>
  </sheetViews>
  <sheetFormatPr defaultRowHeight="15"/>
  <cols>
    <col min="1" max="1" width="1.85546875" customWidth="1"/>
    <col min="2" max="2" width="5.5703125" customWidth="1"/>
    <col min="3" max="3" width="20.42578125" customWidth="1"/>
    <col min="4" max="4" width="14" customWidth="1"/>
    <col min="5" max="5" width="19.85546875" customWidth="1"/>
    <col min="6" max="7" width="14.5703125" customWidth="1"/>
    <col min="8" max="8" width="20.7109375" customWidth="1"/>
    <col min="9" max="9" width="24.28515625" customWidth="1"/>
    <col min="10" max="10" width="10.28515625" customWidth="1"/>
    <col min="11" max="11" width="10.5703125" customWidth="1"/>
    <col min="12" max="12" width="10.7109375" customWidth="1"/>
    <col min="13" max="14" width="11.7109375" customWidth="1"/>
    <col min="15" max="15" width="14.7109375" customWidth="1"/>
    <col min="16" max="16" width="33" customWidth="1"/>
  </cols>
  <sheetData>
    <row r="1" spans="2:16" ht="29.25" customHeight="1">
      <c r="B1" s="1"/>
      <c r="C1" s="17" t="s">
        <v>0</v>
      </c>
      <c r="D1" s="17">
        <v>0</v>
      </c>
      <c r="E1" s="17">
        <v>0</v>
      </c>
      <c r="F1" s="17"/>
      <c r="G1" s="17"/>
      <c r="H1" s="17">
        <v>0</v>
      </c>
      <c r="I1" s="17">
        <v>0</v>
      </c>
      <c r="J1" s="17">
        <v>0</v>
      </c>
      <c r="K1" s="17">
        <v>0</v>
      </c>
      <c r="L1" s="17">
        <v>0</v>
      </c>
      <c r="M1" s="17">
        <v>0</v>
      </c>
      <c r="N1" s="17">
        <v>0</v>
      </c>
      <c r="O1" s="17">
        <v>0</v>
      </c>
      <c r="P1" s="17">
        <v>0</v>
      </c>
    </row>
    <row r="2" spans="2:16" ht="15.75">
      <c r="B2" s="2"/>
      <c r="C2" s="18" t="s">
        <v>1</v>
      </c>
      <c r="D2" s="18">
        <v>0</v>
      </c>
      <c r="E2" s="18">
        <v>0</v>
      </c>
      <c r="F2" s="18"/>
      <c r="G2" s="18"/>
      <c r="H2" s="18">
        <v>0</v>
      </c>
      <c r="I2" s="18">
        <v>0</v>
      </c>
      <c r="J2" s="18">
        <v>0</v>
      </c>
      <c r="K2" s="18">
        <v>0</v>
      </c>
      <c r="L2" s="18">
        <v>0</v>
      </c>
      <c r="M2" s="18">
        <v>0</v>
      </c>
      <c r="N2" s="18">
        <v>0</v>
      </c>
      <c r="O2" s="18">
        <v>0</v>
      </c>
      <c r="P2" s="18">
        <v>0</v>
      </c>
    </row>
    <row r="3" spans="2:16">
      <c r="B3" s="3"/>
      <c r="C3" s="16" t="s">
        <v>2</v>
      </c>
      <c r="D3" s="16">
        <v>0</v>
      </c>
      <c r="E3" s="16">
        <v>0</v>
      </c>
      <c r="F3" s="16"/>
      <c r="G3" s="16"/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</row>
    <row r="4" spans="2:16">
      <c r="B4" s="3"/>
      <c r="C4" s="16" t="s">
        <v>3</v>
      </c>
      <c r="D4" s="16">
        <v>0</v>
      </c>
      <c r="E4" s="16">
        <v>0</v>
      </c>
      <c r="F4" s="16"/>
      <c r="G4" s="16"/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</row>
    <row r="5" spans="2:16">
      <c r="B5" s="3"/>
      <c r="C5" s="16" t="s">
        <v>4</v>
      </c>
      <c r="D5" s="16">
        <v>0</v>
      </c>
      <c r="E5" s="16">
        <v>0</v>
      </c>
      <c r="F5" s="16"/>
      <c r="G5" s="16"/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</row>
    <row r="6" spans="2:16" ht="12.75" customHeight="1">
      <c r="B6" s="3"/>
      <c r="C6" s="16" t="s">
        <v>5</v>
      </c>
      <c r="D6" s="16">
        <v>0</v>
      </c>
      <c r="E6" s="16">
        <v>0</v>
      </c>
      <c r="F6" s="16"/>
      <c r="G6" s="16"/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</row>
    <row r="7" spans="2:16" ht="15" customHeight="1">
      <c r="B7" s="4"/>
      <c r="C7" s="15" t="s">
        <v>6</v>
      </c>
      <c r="D7" s="15">
        <v>0</v>
      </c>
      <c r="E7" s="15">
        <v>0</v>
      </c>
      <c r="F7" s="15"/>
      <c r="G7" s="15"/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</row>
    <row r="8" spans="2:16" ht="15" customHeight="1">
      <c r="B8" s="4"/>
      <c r="C8" s="4"/>
      <c r="D8" s="4"/>
      <c r="E8" s="4"/>
      <c r="F8" s="4"/>
      <c r="G8" s="10"/>
      <c r="H8" s="4"/>
      <c r="I8" s="10" t="s">
        <v>119</v>
      </c>
      <c r="J8" s="4"/>
      <c r="K8" s="4"/>
      <c r="L8" s="4"/>
      <c r="M8" s="4"/>
      <c r="N8" s="4"/>
      <c r="O8" s="4"/>
      <c r="P8" s="4"/>
    </row>
    <row r="9" spans="2:16" ht="7.5" customHeight="1"/>
    <row r="10" spans="2:16" ht="45" customHeight="1"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1" t="s">
        <v>121</v>
      </c>
      <c r="H10" s="11" t="s">
        <v>12</v>
      </c>
      <c r="I10" s="11" t="s">
        <v>13</v>
      </c>
      <c r="J10" s="12" t="s">
        <v>14</v>
      </c>
      <c r="K10" s="13"/>
      <c r="L10" s="13"/>
      <c r="M10" s="13"/>
      <c r="N10" s="14"/>
      <c r="O10" s="11" t="s">
        <v>118</v>
      </c>
      <c r="P10" s="11" t="s">
        <v>120</v>
      </c>
    </row>
    <row r="11" spans="2:16" ht="60.75" customHeight="1"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5" t="s">
        <v>15</v>
      </c>
      <c r="K11" s="5" t="s">
        <v>16</v>
      </c>
      <c r="L11" s="5" t="s">
        <v>17</v>
      </c>
      <c r="M11" s="5" t="s">
        <v>18</v>
      </c>
      <c r="N11" s="5" t="s">
        <v>19</v>
      </c>
      <c r="O11" s="11">
        <v>0</v>
      </c>
      <c r="P11" s="11">
        <v>0</v>
      </c>
    </row>
    <row r="12" spans="2:16" ht="62.1" customHeight="1">
      <c r="B12" s="6">
        <v>1</v>
      </c>
      <c r="C12" s="6" t="s">
        <v>20</v>
      </c>
      <c r="D12" s="6" t="s">
        <v>21</v>
      </c>
      <c r="E12" s="6" t="s">
        <v>22</v>
      </c>
      <c r="F12" s="6">
        <v>1439.7</v>
      </c>
      <c r="G12" s="6">
        <f>F12*1.2</f>
        <v>1727.64</v>
      </c>
      <c r="H12" s="8"/>
      <c r="I12" s="7"/>
      <c r="J12" s="7">
        <v>205</v>
      </c>
      <c r="K12" s="7">
        <v>50</v>
      </c>
      <c r="L12" s="7">
        <v>55</v>
      </c>
      <c r="M12" s="7">
        <v>5.2</v>
      </c>
      <c r="N12" s="7">
        <v>20</v>
      </c>
      <c r="O12" s="7" t="s">
        <v>23</v>
      </c>
      <c r="P12" s="7" t="s">
        <v>24</v>
      </c>
    </row>
    <row r="13" spans="2:16" ht="62.1" customHeight="1">
      <c r="B13" s="6">
        <f>B12+1</f>
        <v>2</v>
      </c>
      <c r="C13" s="6" t="s">
        <v>20</v>
      </c>
      <c r="D13" s="6" t="s">
        <v>25</v>
      </c>
      <c r="E13" s="6" t="s">
        <v>26</v>
      </c>
      <c r="F13" s="6">
        <v>1956.8</v>
      </c>
      <c r="G13" s="6">
        <f t="shared" ref="G13:G57" si="0">F13*1.2</f>
        <v>2348.16</v>
      </c>
      <c r="H13" s="7"/>
      <c r="I13" s="7"/>
      <c r="J13" s="7">
        <v>285</v>
      </c>
      <c r="K13" s="7">
        <v>210</v>
      </c>
      <c r="L13" s="7">
        <v>210</v>
      </c>
      <c r="M13" s="7">
        <v>4</v>
      </c>
      <c r="N13" s="7">
        <v>42</v>
      </c>
      <c r="O13" s="7" t="s">
        <v>23</v>
      </c>
      <c r="P13" s="7" t="s">
        <v>113</v>
      </c>
    </row>
    <row r="14" spans="2:16" ht="62.1" customHeight="1">
      <c r="B14" s="6">
        <f t="shared" ref="B14:B57" si="1">B13+1</f>
        <v>3</v>
      </c>
      <c r="C14" s="6" t="s">
        <v>20</v>
      </c>
      <c r="D14" s="19" t="s">
        <v>27</v>
      </c>
      <c r="E14" s="19" t="s">
        <v>26</v>
      </c>
      <c r="F14" s="19">
        <v>1956.8</v>
      </c>
      <c r="G14" s="6">
        <f t="shared" si="0"/>
        <v>2348.16</v>
      </c>
      <c r="H14" s="7"/>
      <c r="I14" s="7"/>
      <c r="J14" s="7">
        <v>285</v>
      </c>
      <c r="K14" s="7">
        <v>210</v>
      </c>
      <c r="L14" s="7">
        <v>210</v>
      </c>
      <c r="M14" s="7">
        <v>4</v>
      </c>
      <c r="N14" s="7">
        <v>42</v>
      </c>
      <c r="O14" s="7" t="s">
        <v>23</v>
      </c>
      <c r="P14" s="7" t="s">
        <v>114</v>
      </c>
    </row>
    <row r="15" spans="2:16" ht="62.1" customHeight="1">
      <c r="B15" s="6">
        <f t="shared" si="1"/>
        <v>4</v>
      </c>
      <c r="C15" s="6" t="s">
        <v>20</v>
      </c>
      <c r="D15" s="19" t="s">
        <v>28</v>
      </c>
      <c r="E15" s="19" t="s">
        <v>29</v>
      </c>
      <c r="F15" s="19">
        <v>576.30000000000007</v>
      </c>
      <c r="G15" s="6">
        <f t="shared" si="0"/>
        <v>691.56000000000006</v>
      </c>
      <c r="H15" s="7"/>
      <c r="I15" s="7"/>
      <c r="J15" s="7">
        <v>180</v>
      </c>
      <c r="K15" s="7">
        <v>125</v>
      </c>
      <c r="L15" s="7">
        <v>125</v>
      </c>
      <c r="M15" s="7">
        <v>3.3</v>
      </c>
      <c r="N15" s="7">
        <v>50</v>
      </c>
      <c r="O15" s="7" t="s">
        <v>23</v>
      </c>
      <c r="P15" s="7" t="s">
        <v>115</v>
      </c>
    </row>
    <row r="16" spans="2:16" ht="62.1" customHeight="1">
      <c r="B16" s="6">
        <f t="shared" si="1"/>
        <v>5</v>
      </c>
      <c r="C16" s="6" t="s">
        <v>30</v>
      </c>
      <c r="D16" s="19" t="s">
        <v>31</v>
      </c>
      <c r="E16" s="19" t="s">
        <v>32</v>
      </c>
      <c r="F16" s="19">
        <v>721.5</v>
      </c>
      <c r="G16" s="6">
        <f t="shared" si="0"/>
        <v>865.8</v>
      </c>
      <c r="H16" s="7"/>
      <c r="I16" s="7" t="s">
        <v>33</v>
      </c>
      <c r="J16" s="7">
        <v>214</v>
      </c>
      <c r="K16" s="7">
        <v>150</v>
      </c>
      <c r="L16" s="7" t="s">
        <v>33</v>
      </c>
      <c r="M16" s="7">
        <v>3</v>
      </c>
      <c r="N16" s="7" t="s">
        <v>33</v>
      </c>
      <c r="O16" s="7" t="s">
        <v>23</v>
      </c>
      <c r="P16" s="7" t="s">
        <v>34</v>
      </c>
    </row>
    <row r="17" spans="2:16" ht="62.1" customHeight="1">
      <c r="B17" s="6">
        <f t="shared" si="1"/>
        <v>6</v>
      </c>
      <c r="C17" s="6" t="s">
        <v>35</v>
      </c>
      <c r="D17" s="19" t="s">
        <v>36</v>
      </c>
      <c r="E17" s="19" t="s">
        <v>110</v>
      </c>
      <c r="F17" s="19">
        <v>2898</v>
      </c>
      <c r="G17" s="6">
        <f t="shared" si="0"/>
        <v>3477.6</v>
      </c>
      <c r="H17" s="7"/>
      <c r="I17" s="7" t="s">
        <v>33</v>
      </c>
      <c r="J17" s="7">
        <v>288</v>
      </c>
      <c r="K17" s="7">
        <v>222</v>
      </c>
      <c r="L17" s="7" t="s">
        <v>33</v>
      </c>
      <c r="M17" s="7">
        <v>4</v>
      </c>
      <c r="N17" s="7" t="s">
        <v>33</v>
      </c>
      <c r="O17" s="7" t="s">
        <v>23</v>
      </c>
      <c r="P17" s="7" t="s">
        <v>116</v>
      </c>
    </row>
    <row r="18" spans="2:16" ht="62.1" customHeight="1">
      <c r="B18" s="6">
        <f t="shared" si="1"/>
        <v>7</v>
      </c>
      <c r="C18" s="6" t="s">
        <v>37</v>
      </c>
      <c r="D18" s="19" t="s">
        <v>38</v>
      </c>
      <c r="E18" s="19" t="s">
        <v>111</v>
      </c>
      <c r="F18" s="19">
        <v>3302.1</v>
      </c>
      <c r="G18" s="6">
        <f t="shared" si="0"/>
        <v>3962.5199999999995</v>
      </c>
      <c r="H18" s="7"/>
      <c r="I18" s="7" t="s">
        <v>33</v>
      </c>
      <c r="J18" s="7">
        <v>288</v>
      </c>
      <c r="K18" s="7">
        <v>222</v>
      </c>
      <c r="L18" s="7" t="s">
        <v>33</v>
      </c>
      <c r="M18" s="7">
        <v>4</v>
      </c>
      <c r="N18" s="7" t="s">
        <v>33</v>
      </c>
      <c r="O18" s="7" t="s">
        <v>23</v>
      </c>
      <c r="P18" s="7" t="s">
        <v>116</v>
      </c>
    </row>
    <row r="19" spans="2:16" ht="62.1" customHeight="1">
      <c r="B19" s="6">
        <f t="shared" si="1"/>
        <v>8</v>
      </c>
      <c r="C19" s="6" t="s">
        <v>39</v>
      </c>
      <c r="D19" s="19" t="s">
        <v>40</v>
      </c>
      <c r="E19" s="19" t="s">
        <v>112</v>
      </c>
      <c r="F19" s="19">
        <v>3126.7</v>
      </c>
      <c r="G19" s="6">
        <f t="shared" si="0"/>
        <v>3752.0399999999995</v>
      </c>
      <c r="H19" s="7"/>
      <c r="I19" s="7" t="s">
        <v>33</v>
      </c>
      <c r="J19" s="7">
        <v>350</v>
      </c>
      <c r="K19" s="7">
        <v>222</v>
      </c>
      <c r="L19" s="7" t="s">
        <v>33</v>
      </c>
      <c r="M19" s="7">
        <v>4</v>
      </c>
      <c r="N19" s="7" t="s">
        <v>33</v>
      </c>
      <c r="O19" s="7" t="s">
        <v>23</v>
      </c>
      <c r="P19" s="7" t="s">
        <v>117</v>
      </c>
    </row>
    <row r="20" spans="2:16" ht="62.1" customHeight="1">
      <c r="B20" s="6">
        <f t="shared" si="1"/>
        <v>9</v>
      </c>
      <c r="C20" s="6" t="s">
        <v>20</v>
      </c>
      <c r="D20" s="19" t="s">
        <v>41</v>
      </c>
      <c r="E20" s="19" t="s">
        <v>42</v>
      </c>
      <c r="F20" s="19">
        <v>12291</v>
      </c>
      <c r="G20" s="6">
        <f t="shared" si="0"/>
        <v>14749.199999999999</v>
      </c>
      <c r="H20" s="7"/>
      <c r="I20" s="7"/>
      <c r="J20" s="7">
        <v>585</v>
      </c>
      <c r="K20" s="7">
        <v>398</v>
      </c>
      <c r="L20" s="7">
        <v>400</v>
      </c>
      <c r="M20" s="7">
        <v>5</v>
      </c>
      <c r="N20" s="7">
        <v>80</v>
      </c>
      <c r="O20" s="7" t="s">
        <v>43</v>
      </c>
      <c r="P20" s="7" t="s">
        <v>44</v>
      </c>
    </row>
    <row r="21" spans="2:16" ht="62.1" customHeight="1">
      <c r="B21" s="6">
        <f t="shared" si="1"/>
        <v>10</v>
      </c>
      <c r="C21" s="6" t="s">
        <v>20</v>
      </c>
      <c r="D21" s="19" t="s">
        <v>45</v>
      </c>
      <c r="E21" s="19" t="s">
        <v>33</v>
      </c>
      <c r="F21" s="19">
        <v>5375.1</v>
      </c>
      <c r="G21" s="6">
        <f t="shared" si="0"/>
        <v>6450.12</v>
      </c>
      <c r="H21" s="7"/>
      <c r="I21" s="7"/>
      <c r="J21" s="7">
        <v>425</v>
      </c>
      <c r="K21" s="7">
        <v>360.5</v>
      </c>
      <c r="L21" s="7">
        <v>365</v>
      </c>
      <c r="M21" s="7">
        <v>5</v>
      </c>
      <c r="N21" s="7">
        <v>73</v>
      </c>
      <c r="O21" s="7" t="s">
        <v>43</v>
      </c>
      <c r="P21" s="7"/>
    </row>
    <row r="22" spans="2:16" ht="62.1" customHeight="1">
      <c r="B22" s="6">
        <f t="shared" si="1"/>
        <v>11</v>
      </c>
      <c r="C22" s="6" t="s">
        <v>20</v>
      </c>
      <c r="D22" s="19" t="s">
        <v>46</v>
      </c>
      <c r="E22" s="19" t="s">
        <v>33</v>
      </c>
      <c r="F22" s="19">
        <v>2148.6</v>
      </c>
      <c r="G22" s="6">
        <f t="shared" si="0"/>
        <v>2578.3199999999997</v>
      </c>
      <c r="H22" s="7"/>
      <c r="I22" s="7"/>
      <c r="J22" s="7">
        <v>265</v>
      </c>
      <c r="K22" s="7">
        <v>185.5</v>
      </c>
      <c r="L22" s="7">
        <v>190</v>
      </c>
      <c r="M22" s="7">
        <v>4</v>
      </c>
      <c r="N22" s="7">
        <v>38</v>
      </c>
      <c r="O22" s="7" t="s">
        <v>43</v>
      </c>
      <c r="P22" s="7"/>
    </row>
    <row r="23" spans="2:16" ht="62.1" customHeight="1">
      <c r="B23" s="6">
        <f t="shared" si="1"/>
        <v>12</v>
      </c>
      <c r="C23" s="6" t="s">
        <v>20</v>
      </c>
      <c r="D23" s="19" t="s">
        <v>47</v>
      </c>
      <c r="E23" s="19" t="s">
        <v>48</v>
      </c>
      <c r="F23" s="19">
        <v>5634.8</v>
      </c>
      <c r="G23" s="6">
        <f t="shared" si="0"/>
        <v>6761.76</v>
      </c>
      <c r="H23" s="7"/>
      <c r="I23" s="7"/>
      <c r="J23" s="7">
        <v>424</v>
      </c>
      <c r="K23" s="7">
        <v>308</v>
      </c>
      <c r="L23" s="7">
        <v>310</v>
      </c>
      <c r="M23" s="7">
        <v>5</v>
      </c>
      <c r="N23" s="7">
        <v>62</v>
      </c>
      <c r="O23" s="7" t="s">
        <v>49</v>
      </c>
      <c r="P23" s="7" t="s">
        <v>50</v>
      </c>
    </row>
    <row r="24" spans="2:16" ht="62.1" customHeight="1">
      <c r="B24" s="6">
        <f t="shared" si="1"/>
        <v>13</v>
      </c>
      <c r="C24" s="6" t="s">
        <v>20</v>
      </c>
      <c r="D24" s="19" t="s">
        <v>51</v>
      </c>
      <c r="E24" s="19" t="s">
        <v>52</v>
      </c>
      <c r="F24" s="19">
        <v>2255.6</v>
      </c>
      <c r="G24" s="6">
        <f t="shared" si="0"/>
        <v>2706.72</v>
      </c>
      <c r="H24" s="9"/>
      <c r="I24" s="7"/>
      <c r="J24" s="7">
        <v>285</v>
      </c>
      <c r="K24" s="7">
        <v>103.4</v>
      </c>
      <c r="L24" s="7">
        <v>104</v>
      </c>
      <c r="M24" s="7">
        <v>4.4000000000000004</v>
      </c>
      <c r="N24" s="7">
        <v>35</v>
      </c>
      <c r="O24" s="7" t="s">
        <v>53</v>
      </c>
      <c r="P24" s="7" t="s">
        <v>54</v>
      </c>
    </row>
    <row r="25" spans="2:16" ht="62.1" customHeight="1">
      <c r="B25" s="6">
        <f t="shared" si="1"/>
        <v>14</v>
      </c>
      <c r="C25" s="6" t="s">
        <v>20</v>
      </c>
      <c r="D25" s="19" t="s">
        <v>55</v>
      </c>
      <c r="E25" s="19" t="s">
        <v>66</v>
      </c>
      <c r="F25" s="19">
        <v>1780.5</v>
      </c>
      <c r="G25" s="6">
        <f t="shared" si="0"/>
        <v>2136.6</v>
      </c>
      <c r="H25" s="9"/>
      <c r="I25" s="7"/>
      <c r="J25" s="7">
        <v>222</v>
      </c>
      <c r="K25" s="7">
        <v>76</v>
      </c>
      <c r="L25" s="7">
        <v>76</v>
      </c>
      <c r="M25" s="7">
        <v>4</v>
      </c>
      <c r="N25" s="7">
        <v>38</v>
      </c>
      <c r="O25" s="7" t="s">
        <v>53</v>
      </c>
      <c r="P25" s="7"/>
    </row>
    <row r="26" spans="2:16" ht="62.1" customHeight="1">
      <c r="B26" s="6">
        <f t="shared" si="1"/>
        <v>15</v>
      </c>
      <c r="C26" s="6" t="s">
        <v>20</v>
      </c>
      <c r="D26" s="19" t="s">
        <v>56</v>
      </c>
      <c r="E26" s="19" t="s">
        <v>66</v>
      </c>
      <c r="F26" s="19">
        <v>2469.2999999999997</v>
      </c>
      <c r="G26" s="6">
        <f t="shared" si="0"/>
        <v>2963.1599999999994</v>
      </c>
      <c r="H26" s="9"/>
      <c r="I26" s="7"/>
      <c r="J26" s="7">
        <v>222</v>
      </c>
      <c r="K26" s="7">
        <v>76</v>
      </c>
      <c r="L26" s="7">
        <v>76</v>
      </c>
      <c r="M26" s="7">
        <v>4</v>
      </c>
      <c r="N26" s="7">
        <v>38</v>
      </c>
      <c r="O26" s="7" t="s">
        <v>53</v>
      </c>
      <c r="P26" s="7"/>
    </row>
    <row r="27" spans="2:16" ht="62.1" customHeight="1">
      <c r="B27" s="6">
        <f t="shared" si="1"/>
        <v>16</v>
      </c>
      <c r="C27" s="6" t="s">
        <v>20</v>
      </c>
      <c r="D27" s="19" t="s">
        <v>57</v>
      </c>
      <c r="E27" s="19" t="s">
        <v>58</v>
      </c>
      <c r="F27" s="19">
        <v>574.6</v>
      </c>
      <c r="G27" s="6">
        <f t="shared" si="0"/>
        <v>689.52</v>
      </c>
      <c r="H27" s="9"/>
      <c r="I27" s="7"/>
      <c r="J27" s="7">
        <v>130</v>
      </c>
      <c r="K27" s="7">
        <v>61</v>
      </c>
      <c r="L27" s="7">
        <v>64.680000000000007</v>
      </c>
      <c r="M27" s="7">
        <v>2.5</v>
      </c>
      <c r="N27" s="7">
        <v>31</v>
      </c>
      <c r="O27" s="7" t="s">
        <v>53</v>
      </c>
      <c r="P27" s="7" t="s">
        <v>59</v>
      </c>
    </row>
    <row r="28" spans="2:16" ht="62.1" customHeight="1">
      <c r="B28" s="6">
        <f t="shared" si="1"/>
        <v>17</v>
      </c>
      <c r="C28" s="6" t="s">
        <v>30</v>
      </c>
      <c r="D28" s="19" t="s">
        <v>60</v>
      </c>
      <c r="E28" s="19" t="s">
        <v>61</v>
      </c>
      <c r="F28" s="19">
        <v>5010.3</v>
      </c>
      <c r="G28" s="6">
        <f t="shared" si="0"/>
        <v>6012.36</v>
      </c>
      <c r="H28" s="7"/>
      <c r="I28" s="7" t="s">
        <v>33</v>
      </c>
      <c r="J28" s="7">
        <v>310</v>
      </c>
      <c r="K28" s="7">
        <v>224</v>
      </c>
      <c r="L28" s="7">
        <v>300</v>
      </c>
      <c r="M28" s="7">
        <v>10</v>
      </c>
      <c r="N28" s="7">
        <v>60</v>
      </c>
      <c r="O28" s="7" t="s">
        <v>53</v>
      </c>
      <c r="P28" s="7" t="s">
        <v>62</v>
      </c>
    </row>
    <row r="29" spans="2:16" ht="62.1" customHeight="1">
      <c r="B29" s="6">
        <f t="shared" si="1"/>
        <v>18</v>
      </c>
      <c r="C29" s="6" t="s">
        <v>30</v>
      </c>
      <c r="D29" s="19" t="s">
        <v>63</v>
      </c>
      <c r="E29" s="19" t="s">
        <v>64</v>
      </c>
      <c r="F29" s="19">
        <v>1007.6</v>
      </c>
      <c r="G29" s="6">
        <f t="shared" si="0"/>
        <v>1209.1199999999999</v>
      </c>
      <c r="H29" s="9"/>
      <c r="I29" s="7" t="s">
        <v>33</v>
      </c>
      <c r="J29" s="7">
        <v>310</v>
      </c>
      <c r="K29" s="7">
        <v>224</v>
      </c>
      <c r="L29" s="7">
        <v>300</v>
      </c>
      <c r="M29" s="7">
        <v>3</v>
      </c>
      <c r="N29" s="7">
        <v>60</v>
      </c>
      <c r="O29" s="7" t="s">
        <v>53</v>
      </c>
      <c r="P29" s="7" t="s">
        <v>54</v>
      </c>
    </row>
    <row r="30" spans="2:16" ht="62.1" customHeight="1">
      <c r="B30" s="6">
        <f t="shared" si="1"/>
        <v>19</v>
      </c>
      <c r="C30" s="6" t="s">
        <v>30</v>
      </c>
      <c r="D30" s="19" t="s">
        <v>65</v>
      </c>
      <c r="E30" s="19" t="s">
        <v>66</v>
      </c>
      <c r="F30" s="19">
        <v>897.5</v>
      </c>
      <c r="G30" s="6">
        <f t="shared" si="0"/>
        <v>1077</v>
      </c>
      <c r="H30" s="7"/>
      <c r="I30" s="7" t="s">
        <v>33</v>
      </c>
      <c r="J30" s="7">
        <v>231</v>
      </c>
      <c r="K30" s="7">
        <v>150</v>
      </c>
      <c r="L30" s="7" t="s">
        <v>33</v>
      </c>
      <c r="M30" s="7">
        <v>3</v>
      </c>
      <c r="N30" s="7">
        <v>8</v>
      </c>
      <c r="O30" s="7" t="s">
        <v>53</v>
      </c>
      <c r="P30" s="7"/>
    </row>
    <row r="31" spans="2:16" ht="62.1" customHeight="1">
      <c r="B31" s="6">
        <f t="shared" si="1"/>
        <v>20</v>
      </c>
      <c r="C31" s="6" t="s">
        <v>30</v>
      </c>
      <c r="D31" s="19" t="s">
        <v>67</v>
      </c>
      <c r="E31" s="19" t="s">
        <v>66</v>
      </c>
      <c r="F31" s="19">
        <v>2494.1999999999998</v>
      </c>
      <c r="G31" s="6">
        <f t="shared" si="0"/>
        <v>2993.0399999999995</v>
      </c>
      <c r="H31" s="7"/>
      <c r="I31" s="7" t="s">
        <v>33</v>
      </c>
      <c r="J31" s="7">
        <v>231</v>
      </c>
      <c r="K31" s="7">
        <v>150</v>
      </c>
      <c r="L31" s="7" t="s">
        <v>33</v>
      </c>
      <c r="M31" s="7">
        <v>7</v>
      </c>
      <c r="N31" s="7">
        <v>8</v>
      </c>
      <c r="O31" s="7" t="s">
        <v>53</v>
      </c>
      <c r="P31" s="7"/>
    </row>
    <row r="32" spans="2:16" ht="62.1" customHeight="1">
      <c r="B32" s="6">
        <f t="shared" si="1"/>
        <v>21</v>
      </c>
      <c r="C32" s="6" t="s">
        <v>30</v>
      </c>
      <c r="D32" s="19" t="s">
        <v>68</v>
      </c>
      <c r="E32" s="19" t="s">
        <v>66</v>
      </c>
      <c r="F32" s="19">
        <v>1531.3999999999999</v>
      </c>
      <c r="G32" s="6">
        <f t="shared" si="0"/>
        <v>1837.6799999999998</v>
      </c>
      <c r="H32" s="7"/>
      <c r="I32" s="7" t="s">
        <v>33</v>
      </c>
      <c r="J32" s="7">
        <v>231</v>
      </c>
      <c r="K32" s="7">
        <v>150</v>
      </c>
      <c r="L32" s="7" t="s">
        <v>33</v>
      </c>
      <c r="M32" s="7">
        <v>3.5</v>
      </c>
      <c r="N32" s="7">
        <v>8</v>
      </c>
      <c r="O32" s="7" t="s">
        <v>53</v>
      </c>
      <c r="P32" s="7"/>
    </row>
    <row r="33" spans="2:16" ht="62.1" customHeight="1">
      <c r="B33" s="6">
        <f t="shared" si="1"/>
        <v>22</v>
      </c>
      <c r="C33" s="6" t="s">
        <v>30</v>
      </c>
      <c r="D33" s="19" t="s">
        <v>69</v>
      </c>
      <c r="E33" s="19" t="s">
        <v>70</v>
      </c>
      <c r="F33" s="19">
        <v>429.3</v>
      </c>
      <c r="G33" s="6">
        <f t="shared" si="0"/>
        <v>515.16</v>
      </c>
      <c r="H33" s="9"/>
      <c r="I33" s="7" t="s">
        <v>33</v>
      </c>
      <c r="J33" s="7">
        <v>139.4</v>
      </c>
      <c r="K33" s="7">
        <v>67</v>
      </c>
      <c r="L33" s="7">
        <v>133.91</v>
      </c>
      <c r="M33" s="7">
        <v>2.5</v>
      </c>
      <c r="N33" s="7">
        <v>45</v>
      </c>
      <c r="O33" s="7" t="s">
        <v>53</v>
      </c>
      <c r="P33" s="7" t="s">
        <v>59</v>
      </c>
    </row>
    <row r="34" spans="2:16" ht="62.1" customHeight="1">
      <c r="B34" s="6">
        <f t="shared" si="1"/>
        <v>23</v>
      </c>
      <c r="C34" s="6" t="s">
        <v>30</v>
      </c>
      <c r="D34" s="19" t="s">
        <v>71</v>
      </c>
      <c r="E34" s="19" t="s">
        <v>72</v>
      </c>
      <c r="F34" s="19">
        <v>1027.8</v>
      </c>
      <c r="G34" s="6">
        <f t="shared" si="0"/>
        <v>1233.3599999999999</v>
      </c>
      <c r="H34" s="9"/>
      <c r="I34" s="7" t="s">
        <v>33</v>
      </c>
      <c r="J34" s="7">
        <v>139.4</v>
      </c>
      <c r="K34" s="7">
        <v>67</v>
      </c>
      <c r="L34" s="7">
        <v>133.91</v>
      </c>
      <c r="M34" s="7">
        <v>5</v>
      </c>
      <c r="N34" s="7">
        <v>45</v>
      </c>
      <c r="O34" s="7" t="s">
        <v>53</v>
      </c>
      <c r="P34" s="7" t="s">
        <v>59</v>
      </c>
    </row>
    <row r="35" spans="2:16" ht="62.1" customHeight="1">
      <c r="B35" s="6">
        <f t="shared" si="1"/>
        <v>24</v>
      </c>
      <c r="C35" s="6" t="s">
        <v>20</v>
      </c>
      <c r="D35" s="19" t="s">
        <v>73</v>
      </c>
      <c r="E35" s="19" t="s">
        <v>74</v>
      </c>
      <c r="F35" s="19">
        <v>1151.8</v>
      </c>
      <c r="G35" s="6">
        <f t="shared" si="0"/>
        <v>1382.1599999999999</v>
      </c>
      <c r="H35" s="7"/>
      <c r="I35" s="7"/>
      <c r="J35" s="7">
        <v>279.5</v>
      </c>
      <c r="K35" s="7">
        <v>149.22</v>
      </c>
      <c r="L35" s="7" t="s">
        <v>33</v>
      </c>
      <c r="M35" s="7">
        <v>3.56</v>
      </c>
      <c r="N35" s="7">
        <v>48</v>
      </c>
      <c r="O35" s="7" t="s">
        <v>75</v>
      </c>
      <c r="P35" s="7" t="s">
        <v>76</v>
      </c>
    </row>
    <row r="36" spans="2:16" ht="62.1" customHeight="1">
      <c r="B36" s="6">
        <f t="shared" si="1"/>
        <v>25</v>
      </c>
      <c r="C36" s="6" t="s">
        <v>20</v>
      </c>
      <c r="D36" s="19" t="s">
        <v>77</v>
      </c>
      <c r="E36" s="19" t="s">
        <v>78</v>
      </c>
      <c r="F36" s="19">
        <v>1013.7</v>
      </c>
      <c r="G36" s="6">
        <f t="shared" si="0"/>
        <v>1216.44</v>
      </c>
      <c r="H36" s="7"/>
      <c r="I36" s="7"/>
      <c r="J36" s="7">
        <v>143</v>
      </c>
      <c r="K36" s="7">
        <v>105</v>
      </c>
      <c r="L36" s="7" t="s">
        <v>33</v>
      </c>
      <c r="M36" s="7">
        <v>2.6</v>
      </c>
      <c r="N36" s="7">
        <v>35</v>
      </c>
      <c r="O36" s="7" t="s">
        <v>75</v>
      </c>
      <c r="P36" s="7" t="s">
        <v>79</v>
      </c>
    </row>
    <row r="37" spans="2:16" ht="62.1" customHeight="1">
      <c r="B37" s="6">
        <f t="shared" si="1"/>
        <v>26</v>
      </c>
      <c r="C37" s="6" t="s">
        <v>20</v>
      </c>
      <c r="D37" s="19" t="s">
        <v>80</v>
      </c>
      <c r="E37" s="19" t="s">
        <v>33</v>
      </c>
      <c r="F37" s="19">
        <v>852.2</v>
      </c>
      <c r="G37" s="6">
        <f t="shared" si="0"/>
        <v>1022.64</v>
      </c>
      <c r="H37" s="7"/>
      <c r="I37" s="7"/>
      <c r="J37" s="7">
        <v>148</v>
      </c>
      <c r="K37" s="7">
        <v>107</v>
      </c>
      <c r="L37" s="7">
        <v>110</v>
      </c>
      <c r="M37" s="7">
        <v>2.8</v>
      </c>
      <c r="N37" s="7">
        <v>52</v>
      </c>
      <c r="O37" s="7" t="s">
        <v>75</v>
      </c>
      <c r="P37" s="7" t="s">
        <v>81</v>
      </c>
    </row>
    <row r="38" spans="2:16" ht="62.1" customHeight="1">
      <c r="B38" s="6">
        <f t="shared" si="1"/>
        <v>27</v>
      </c>
      <c r="C38" s="6" t="s">
        <v>30</v>
      </c>
      <c r="D38" s="19" t="s">
        <v>82</v>
      </c>
      <c r="E38" s="19" t="s">
        <v>83</v>
      </c>
      <c r="F38" s="19">
        <v>2484</v>
      </c>
      <c r="G38" s="6">
        <f t="shared" si="0"/>
        <v>2980.7999999999997</v>
      </c>
      <c r="H38" s="7"/>
      <c r="I38" s="7" t="s">
        <v>33</v>
      </c>
      <c r="J38" s="7">
        <v>304</v>
      </c>
      <c r="K38" s="7">
        <v>175</v>
      </c>
      <c r="L38" s="7" t="s">
        <v>33</v>
      </c>
      <c r="M38" s="7">
        <v>2.9</v>
      </c>
      <c r="N38" s="7">
        <v>16</v>
      </c>
      <c r="O38" s="7" t="s">
        <v>75</v>
      </c>
      <c r="P38" s="7" t="s">
        <v>76</v>
      </c>
    </row>
    <row r="39" spans="2:16" ht="62.1" customHeight="1">
      <c r="B39" s="6">
        <f t="shared" si="1"/>
        <v>28</v>
      </c>
      <c r="C39" s="6" t="s">
        <v>30</v>
      </c>
      <c r="D39" s="19" t="s">
        <v>84</v>
      </c>
      <c r="E39" s="19" t="s">
        <v>85</v>
      </c>
      <c r="F39" s="19">
        <v>4254.9000000000005</v>
      </c>
      <c r="G39" s="6">
        <f t="shared" si="0"/>
        <v>5105.88</v>
      </c>
      <c r="H39" s="7"/>
      <c r="I39" s="7" t="s">
        <v>33</v>
      </c>
      <c r="J39" s="7">
        <v>304</v>
      </c>
      <c r="K39" s="7">
        <v>175</v>
      </c>
      <c r="L39" s="7" t="s">
        <v>33</v>
      </c>
      <c r="M39" s="7">
        <v>7.13</v>
      </c>
      <c r="N39" s="7">
        <v>16</v>
      </c>
      <c r="O39" s="7" t="s">
        <v>75</v>
      </c>
      <c r="P39" s="7" t="s">
        <v>76</v>
      </c>
    </row>
    <row r="40" spans="2:16" ht="62.1" customHeight="1">
      <c r="B40" s="6">
        <f t="shared" si="1"/>
        <v>29</v>
      </c>
      <c r="C40" s="6" t="s">
        <v>30</v>
      </c>
      <c r="D40" s="19" t="s">
        <v>86</v>
      </c>
      <c r="E40" s="19" t="s">
        <v>87</v>
      </c>
      <c r="F40" s="19">
        <v>3749.1</v>
      </c>
      <c r="G40" s="6">
        <f t="shared" si="0"/>
        <v>4498.92</v>
      </c>
      <c r="H40" s="7"/>
      <c r="I40" s="7" t="s">
        <v>33</v>
      </c>
      <c r="J40" s="7">
        <v>330</v>
      </c>
      <c r="K40" s="7">
        <v>175</v>
      </c>
      <c r="L40" s="7" t="s">
        <v>33</v>
      </c>
      <c r="M40" s="7">
        <v>7.11</v>
      </c>
      <c r="N40" s="7">
        <v>8</v>
      </c>
      <c r="O40" s="7" t="s">
        <v>75</v>
      </c>
      <c r="P40" s="7" t="s">
        <v>76</v>
      </c>
    </row>
    <row r="41" spans="2:16" ht="62.1" customHeight="1">
      <c r="B41" s="6">
        <f t="shared" si="1"/>
        <v>30</v>
      </c>
      <c r="C41" s="6" t="s">
        <v>30</v>
      </c>
      <c r="D41" s="19" t="s">
        <v>88</v>
      </c>
      <c r="E41" s="19" t="s">
        <v>89</v>
      </c>
      <c r="F41" s="19">
        <v>367.3</v>
      </c>
      <c r="G41" s="6">
        <f t="shared" si="0"/>
        <v>440.76</v>
      </c>
      <c r="H41" s="7"/>
      <c r="I41" s="7" t="s">
        <v>33</v>
      </c>
      <c r="J41" s="7">
        <v>159</v>
      </c>
      <c r="K41" s="7">
        <v>115</v>
      </c>
      <c r="L41" s="7">
        <v>151.25</v>
      </c>
      <c r="M41" s="7">
        <v>2</v>
      </c>
      <c r="N41" s="7">
        <v>8</v>
      </c>
      <c r="O41" s="7" t="s">
        <v>75</v>
      </c>
      <c r="P41" s="7" t="s">
        <v>79</v>
      </c>
    </row>
    <row r="42" spans="2:16" ht="62.1" customHeight="1">
      <c r="B42" s="6">
        <f t="shared" si="1"/>
        <v>31</v>
      </c>
      <c r="C42" s="6" t="s">
        <v>30</v>
      </c>
      <c r="D42" s="19" t="s">
        <v>90</v>
      </c>
      <c r="E42" s="19" t="s">
        <v>91</v>
      </c>
      <c r="F42" s="19">
        <v>876.1</v>
      </c>
      <c r="G42" s="6">
        <f t="shared" si="0"/>
        <v>1051.32</v>
      </c>
      <c r="H42" s="7"/>
      <c r="I42" s="7" t="s">
        <v>33</v>
      </c>
      <c r="J42" s="7">
        <v>159</v>
      </c>
      <c r="K42" s="7">
        <v>115</v>
      </c>
      <c r="L42" s="7">
        <v>151.25</v>
      </c>
      <c r="M42" s="7">
        <v>4</v>
      </c>
      <c r="N42" s="7">
        <v>4</v>
      </c>
      <c r="O42" s="7" t="s">
        <v>75</v>
      </c>
      <c r="P42" s="7" t="s">
        <v>79</v>
      </c>
    </row>
    <row r="43" spans="2:16" ht="62.1" customHeight="1">
      <c r="B43" s="6">
        <f t="shared" si="1"/>
        <v>32</v>
      </c>
      <c r="C43" s="6" t="s">
        <v>30</v>
      </c>
      <c r="D43" s="19" t="s">
        <v>92</v>
      </c>
      <c r="E43" s="19" t="s">
        <v>93</v>
      </c>
      <c r="F43" s="19">
        <v>302.70000000000005</v>
      </c>
      <c r="G43" s="6">
        <f t="shared" si="0"/>
        <v>363.24000000000007</v>
      </c>
      <c r="H43" s="7"/>
      <c r="I43" s="7" t="s">
        <v>33</v>
      </c>
      <c r="J43" s="7">
        <v>154</v>
      </c>
      <c r="K43" s="7">
        <v>114</v>
      </c>
      <c r="L43" s="7">
        <v>152.4</v>
      </c>
      <c r="M43" s="7">
        <v>1.8</v>
      </c>
      <c r="N43" s="7">
        <v>60</v>
      </c>
      <c r="O43" s="7" t="s">
        <v>75</v>
      </c>
      <c r="P43" s="7" t="s">
        <v>81</v>
      </c>
    </row>
    <row r="44" spans="2:16" ht="62.1" customHeight="1">
      <c r="B44" s="6">
        <f t="shared" si="1"/>
        <v>33</v>
      </c>
      <c r="C44" s="6" t="s">
        <v>30</v>
      </c>
      <c r="D44" s="19" t="s">
        <v>94</v>
      </c>
      <c r="E44" s="19" t="s">
        <v>93</v>
      </c>
      <c r="F44" s="19">
        <v>360.90000000000003</v>
      </c>
      <c r="G44" s="6">
        <f t="shared" si="0"/>
        <v>433.08000000000004</v>
      </c>
      <c r="H44" s="7"/>
      <c r="I44" s="7" t="s">
        <v>33</v>
      </c>
      <c r="J44" s="7">
        <v>154</v>
      </c>
      <c r="K44" s="7">
        <v>114</v>
      </c>
      <c r="L44" s="7">
        <v>152.4</v>
      </c>
      <c r="M44" s="7">
        <v>2.1</v>
      </c>
      <c r="N44" s="7">
        <v>60</v>
      </c>
      <c r="O44" s="7" t="s">
        <v>75</v>
      </c>
      <c r="P44" s="7" t="s">
        <v>81</v>
      </c>
    </row>
    <row r="45" spans="2:16" ht="62.1" customHeight="1">
      <c r="B45" s="6">
        <f t="shared" si="1"/>
        <v>34</v>
      </c>
      <c r="C45" s="6" t="s">
        <v>30</v>
      </c>
      <c r="D45" s="19" t="s">
        <v>95</v>
      </c>
      <c r="E45" s="19" t="s">
        <v>93</v>
      </c>
      <c r="F45" s="19">
        <v>566.1</v>
      </c>
      <c r="G45" s="6">
        <f t="shared" si="0"/>
        <v>679.32</v>
      </c>
      <c r="H45" s="7"/>
      <c r="I45" s="7" t="s">
        <v>33</v>
      </c>
      <c r="J45" s="7">
        <v>154</v>
      </c>
      <c r="K45" s="7">
        <v>114</v>
      </c>
      <c r="L45" s="7">
        <v>152.4</v>
      </c>
      <c r="M45" s="7">
        <v>2.1</v>
      </c>
      <c r="N45" s="7">
        <v>60</v>
      </c>
      <c r="O45" s="7" t="s">
        <v>75</v>
      </c>
      <c r="P45" s="7" t="s">
        <v>81</v>
      </c>
    </row>
    <row r="46" spans="2:16" ht="62.1" customHeight="1">
      <c r="B46" s="6">
        <f t="shared" si="1"/>
        <v>35</v>
      </c>
      <c r="C46" s="6" t="s">
        <v>20</v>
      </c>
      <c r="D46" s="19" t="s">
        <v>96</v>
      </c>
      <c r="E46" s="19" t="s">
        <v>33</v>
      </c>
      <c r="F46" s="19">
        <v>625.70000000000005</v>
      </c>
      <c r="G46" s="6">
        <f t="shared" si="0"/>
        <v>750.84</v>
      </c>
      <c r="H46" s="7"/>
      <c r="I46" s="7"/>
      <c r="J46" s="7">
        <v>132</v>
      </c>
      <c r="K46" s="7">
        <v>93</v>
      </c>
      <c r="L46" s="7">
        <v>95</v>
      </c>
      <c r="M46" s="7">
        <v>2</v>
      </c>
      <c r="N46" s="7">
        <v>38</v>
      </c>
      <c r="O46" s="7" t="s">
        <v>97</v>
      </c>
      <c r="P46" s="7" t="s">
        <v>98</v>
      </c>
    </row>
    <row r="47" spans="2:16" ht="62.1" customHeight="1">
      <c r="B47" s="6">
        <f t="shared" si="1"/>
        <v>36</v>
      </c>
      <c r="C47" s="6" t="s">
        <v>20</v>
      </c>
      <c r="D47" s="19" t="s">
        <v>99</v>
      </c>
      <c r="E47" s="19" t="s">
        <v>33</v>
      </c>
      <c r="F47" s="19">
        <v>696.9</v>
      </c>
      <c r="G47" s="6">
        <f t="shared" si="0"/>
        <v>836.28</v>
      </c>
      <c r="H47" s="7"/>
      <c r="I47" s="7"/>
      <c r="J47" s="7">
        <v>132</v>
      </c>
      <c r="K47" s="7">
        <v>93</v>
      </c>
      <c r="L47" s="7">
        <v>95</v>
      </c>
      <c r="M47" s="7">
        <v>2.4</v>
      </c>
      <c r="N47" s="7">
        <v>38</v>
      </c>
      <c r="O47" s="7" t="s">
        <v>97</v>
      </c>
      <c r="P47" s="7" t="s">
        <v>98</v>
      </c>
    </row>
    <row r="48" spans="2:16" ht="62.1" customHeight="1">
      <c r="B48" s="6">
        <f t="shared" si="1"/>
        <v>37</v>
      </c>
      <c r="C48" s="6" t="s">
        <v>20</v>
      </c>
      <c r="D48" s="19" t="s">
        <v>100</v>
      </c>
      <c r="E48" s="19" t="s">
        <v>33</v>
      </c>
      <c r="F48" s="19">
        <v>802.80000000000007</v>
      </c>
      <c r="G48" s="6">
        <f t="shared" si="0"/>
        <v>963.36</v>
      </c>
      <c r="H48" s="7"/>
      <c r="I48" s="7"/>
      <c r="J48" s="7">
        <v>148</v>
      </c>
      <c r="K48" s="7">
        <v>106</v>
      </c>
      <c r="L48" s="7">
        <v>108</v>
      </c>
      <c r="M48" s="7">
        <v>2</v>
      </c>
      <c r="N48" s="7">
        <v>54</v>
      </c>
      <c r="O48" s="7" t="s">
        <v>97</v>
      </c>
      <c r="P48" s="7" t="s">
        <v>98</v>
      </c>
    </row>
    <row r="49" spans="2:16" ht="62.1" customHeight="1">
      <c r="B49" s="6">
        <f t="shared" si="1"/>
        <v>38</v>
      </c>
      <c r="C49" s="6" t="s">
        <v>20</v>
      </c>
      <c r="D49" s="19" t="s">
        <v>101</v>
      </c>
      <c r="E49" s="19" t="s">
        <v>33</v>
      </c>
      <c r="F49" s="19">
        <v>841.30000000000007</v>
      </c>
      <c r="G49" s="6">
        <f t="shared" si="0"/>
        <v>1009.5600000000001</v>
      </c>
      <c r="H49" s="7"/>
      <c r="I49" s="7"/>
      <c r="J49" s="7">
        <v>196</v>
      </c>
      <c r="K49" s="7">
        <v>132</v>
      </c>
      <c r="L49" s="7">
        <v>136</v>
      </c>
      <c r="M49" s="7">
        <v>2.2000000000000002</v>
      </c>
      <c r="N49" s="7">
        <v>34</v>
      </c>
      <c r="O49" s="7" t="s">
        <v>97</v>
      </c>
      <c r="P49" s="7" t="s">
        <v>98</v>
      </c>
    </row>
    <row r="50" spans="2:16" ht="62.1" customHeight="1">
      <c r="B50" s="6">
        <f t="shared" si="1"/>
        <v>39</v>
      </c>
      <c r="C50" s="6" t="s">
        <v>30</v>
      </c>
      <c r="D50" s="19" t="s">
        <v>102</v>
      </c>
      <c r="E50" s="19" t="s">
        <v>33</v>
      </c>
      <c r="F50" s="19">
        <v>633.4</v>
      </c>
      <c r="G50" s="6">
        <f t="shared" si="0"/>
        <v>760.07999999999993</v>
      </c>
      <c r="H50" s="7"/>
      <c r="I50" s="7" t="s">
        <v>33</v>
      </c>
      <c r="J50" s="7">
        <v>150</v>
      </c>
      <c r="K50" s="7">
        <v>99</v>
      </c>
      <c r="L50" s="7" t="s">
        <v>33</v>
      </c>
      <c r="M50" s="7">
        <v>1.7</v>
      </c>
      <c r="N50" s="7">
        <v>6</v>
      </c>
      <c r="O50" s="7" t="s">
        <v>97</v>
      </c>
      <c r="P50" s="7" t="s">
        <v>98</v>
      </c>
    </row>
    <row r="51" spans="2:16" ht="62.1" customHeight="1">
      <c r="B51" s="6">
        <f t="shared" si="1"/>
        <v>40</v>
      </c>
      <c r="C51" s="6" t="s">
        <v>30</v>
      </c>
      <c r="D51" s="19" t="s">
        <v>103</v>
      </c>
      <c r="E51" s="19" t="s">
        <v>33</v>
      </c>
      <c r="F51" s="19">
        <v>666.1</v>
      </c>
      <c r="G51" s="6">
        <f t="shared" si="0"/>
        <v>799.32</v>
      </c>
      <c r="H51" s="7"/>
      <c r="I51" s="7" t="s">
        <v>33</v>
      </c>
      <c r="J51" s="7">
        <v>150</v>
      </c>
      <c r="K51" s="7">
        <v>99</v>
      </c>
      <c r="L51" s="7" t="s">
        <v>33</v>
      </c>
      <c r="M51" s="7">
        <v>2</v>
      </c>
      <c r="N51" s="7">
        <v>6</v>
      </c>
      <c r="O51" s="7" t="s">
        <v>97</v>
      </c>
      <c r="P51" s="7" t="s">
        <v>98</v>
      </c>
    </row>
    <row r="52" spans="2:16" ht="62.1" customHeight="1">
      <c r="B52" s="6">
        <f t="shared" si="1"/>
        <v>41</v>
      </c>
      <c r="C52" s="6" t="s">
        <v>30</v>
      </c>
      <c r="D52" s="19" t="s">
        <v>104</v>
      </c>
      <c r="E52" s="19" t="s">
        <v>33</v>
      </c>
      <c r="F52" s="19">
        <v>702.7</v>
      </c>
      <c r="G52" s="6">
        <f t="shared" si="0"/>
        <v>843.24</v>
      </c>
      <c r="H52" s="7"/>
      <c r="I52" s="7" t="s">
        <v>33</v>
      </c>
      <c r="J52" s="7">
        <v>150</v>
      </c>
      <c r="K52" s="7">
        <v>99</v>
      </c>
      <c r="L52" s="7" t="s">
        <v>33</v>
      </c>
      <c r="M52" s="7">
        <v>2.5</v>
      </c>
      <c r="N52" s="7">
        <v>6</v>
      </c>
      <c r="O52" s="7" t="s">
        <v>97</v>
      </c>
      <c r="P52" s="7" t="s">
        <v>98</v>
      </c>
    </row>
    <row r="53" spans="2:16" ht="62.1" customHeight="1">
      <c r="B53" s="6">
        <f t="shared" si="1"/>
        <v>42</v>
      </c>
      <c r="C53" s="6" t="s">
        <v>30</v>
      </c>
      <c r="D53" s="19" t="s">
        <v>105</v>
      </c>
      <c r="E53" s="19" t="s">
        <v>33</v>
      </c>
      <c r="F53" s="19">
        <v>947.1</v>
      </c>
      <c r="G53" s="6">
        <f t="shared" si="0"/>
        <v>1136.52</v>
      </c>
      <c r="H53" s="7"/>
      <c r="I53" s="7" t="s">
        <v>33</v>
      </c>
      <c r="J53" s="7">
        <v>161</v>
      </c>
      <c r="K53" s="7">
        <v>114.5</v>
      </c>
      <c r="L53" s="7" t="s">
        <v>33</v>
      </c>
      <c r="M53" s="7">
        <v>1.7</v>
      </c>
      <c r="N53" s="7">
        <v>8</v>
      </c>
      <c r="O53" s="7" t="s">
        <v>97</v>
      </c>
      <c r="P53" s="7" t="s">
        <v>98</v>
      </c>
    </row>
    <row r="54" spans="2:16" ht="62.1" customHeight="1">
      <c r="B54" s="6">
        <f t="shared" si="1"/>
        <v>43</v>
      </c>
      <c r="C54" s="6" t="s">
        <v>30</v>
      </c>
      <c r="D54" s="6" t="s">
        <v>106</v>
      </c>
      <c r="E54" s="6" t="s">
        <v>33</v>
      </c>
      <c r="F54" s="6">
        <v>573.70000000000005</v>
      </c>
      <c r="G54" s="6">
        <f t="shared" si="0"/>
        <v>688.44</v>
      </c>
      <c r="H54" s="7"/>
      <c r="I54" s="7" t="s">
        <v>33</v>
      </c>
      <c r="J54" s="7">
        <v>161</v>
      </c>
      <c r="K54" s="7">
        <v>114.5</v>
      </c>
      <c r="L54" s="7" t="s">
        <v>33</v>
      </c>
      <c r="M54" s="7">
        <v>2</v>
      </c>
      <c r="N54" s="7">
        <v>8</v>
      </c>
      <c r="O54" s="7" t="s">
        <v>97</v>
      </c>
      <c r="P54" s="7" t="s">
        <v>98</v>
      </c>
    </row>
    <row r="55" spans="2:16" ht="62.1" customHeight="1">
      <c r="B55" s="6">
        <f t="shared" si="1"/>
        <v>44</v>
      </c>
      <c r="C55" s="6" t="s">
        <v>30</v>
      </c>
      <c r="D55" s="6" t="s">
        <v>107</v>
      </c>
      <c r="E55" s="6" t="s">
        <v>33</v>
      </c>
      <c r="F55" s="6">
        <v>610.30000000000007</v>
      </c>
      <c r="G55" s="6">
        <f t="shared" si="0"/>
        <v>732.36</v>
      </c>
      <c r="H55" s="7"/>
      <c r="I55" s="7" t="s">
        <v>33</v>
      </c>
      <c r="J55" s="7">
        <v>161</v>
      </c>
      <c r="K55" s="7">
        <v>114.5</v>
      </c>
      <c r="L55" s="7" t="s">
        <v>33</v>
      </c>
      <c r="M55" s="7">
        <v>2.5</v>
      </c>
      <c r="N55" s="7">
        <v>8</v>
      </c>
      <c r="O55" s="7" t="s">
        <v>97</v>
      </c>
      <c r="P55" s="7" t="s">
        <v>98</v>
      </c>
    </row>
    <row r="56" spans="2:16" ht="62.1" customHeight="1">
      <c r="B56" s="6">
        <f t="shared" si="1"/>
        <v>45</v>
      </c>
      <c r="C56" s="6" t="s">
        <v>30</v>
      </c>
      <c r="D56" s="6" t="s">
        <v>108</v>
      </c>
      <c r="E56" s="6" t="s">
        <v>33</v>
      </c>
      <c r="F56" s="6">
        <v>679.6</v>
      </c>
      <c r="G56" s="6">
        <f t="shared" si="0"/>
        <v>815.52</v>
      </c>
      <c r="H56" s="7"/>
      <c r="I56" s="7" t="s">
        <v>33</v>
      </c>
      <c r="J56" s="7">
        <v>215</v>
      </c>
      <c r="K56" s="7">
        <v>145</v>
      </c>
      <c r="L56" s="7" t="s">
        <v>33</v>
      </c>
      <c r="M56" s="7">
        <v>2.2999999999999998</v>
      </c>
      <c r="N56" s="7">
        <v>8</v>
      </c>
      <c r="O56" s="7" t="s">
        <v>97</v>
      </c>
      <c r="P56" s="7" t="s">
        <v>98</v>
      </c>
    </row>
    <row r="57" spans="2:16" ht="62.1" customHeight="1">
      <c r="B57" s="6">
        <f t="shared" si="1"/>
        <v>46</v>
      </c>
      <c r="C57" s="6" t="s">
        <v>30</v>
      </c>
      <c r="D57" s="6" t="s">
        <v>109</v>
      </c>
      <c r="E57" s="6" t="s">
        <v>33</v>
      </c>
      <c r="F57" s="6">
        <v>591</v>
      </c>
      <c r="G57" s="6">
        <f t="shared" si="0"/>
        <v>709.19999999999993</v>
      </c>
      <c r="H57" s="7"/>
      <c r="I57" s="7" t="s">
        <v>33</v>
      </c>
      <c r="J57" s="7">
        <v>215</v>
      </c>
      <c r="K57" s="7">
        <v>145</v>
      </c>
      <c r="L57" s="7" t="s">
        <v>33</v>
      </c>
      <c r="M57" s="7">
        <v>2.6</v>
      </c>
      <c r="N57" s="7">
        <v>8</v>
      </c>
      <c r="O57" s="7" t="s">
        <v>97</v>
      </c>
      <c r="P57" s="7" t="s">
        <v>98</v>
      </c>
    </row>
    <row r="58" spans="2:16" ht="62.1" customHeight="1"/>
    <row r="59" spans="2:16" ht="62.1" customHeight="1"/>
  </sheetData>
  <mergeCells count="18">
    <mergeCell ref="C1:P1"/>
    <mergeCell ref="C2:P2"/>
    <mergeCell ref="C3:P3"/>
    <mergeCell ref="C4:P4"/>
    <mergeCell ref="C5:P5"/>
    <mergeCell ref="B10:B11"/>
    <mergeCell ref="C10:C11"/>
    <mergeCell ref="D10:D11"/>
    <mergeCell ref="E10:E11"/>
    <mergeCell ref="C6:P6"/>
    <mergeCell ref="G10:G11"/>
    <mergeCell ref="I10:I11"/>
    <mergeCell ref="J10:N10"/>
    <mergeCell ref="O10:O11"/>
    <mergeCell ref="P10:P11"/>
    <mergeCell ref="C7:P7"/>
    <mergeCell ref="F10:F11"/>
    <mergeCell ref="H10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drugjkov</dc:creator>
  <cp:lastModifiedBy>drugjkov</cp:lastModifiedBy>
  <dcterms:created xsi:type="dcterms:W3CDTF">2024-04-27T07:46:57Z</dcterms:created>
  <dcterms:modified xsi:type="dcterms:W3CDTF">2024-08-29T06:15:48Z</dcterms:modified>
</cp:coreProperties>
</file>