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520" activeTab="0"/>
  </bookViews>
  <sheets>
    <sheet name="Прокладки армированные  " sheetId="1" r:id="rId1"/>
    <sheet name="Ремонтные комплекты " sheetId="2" r:id="rId2"/>
    <sheet name="Фрикционные изделия " sheetId="3" r:id="rId3"/>
    <sheet name="Герметик" sheetId="4" r:id="rId4"/>
  </sheets>
  <definedNames>
    <definedName name="_xlnm.Print_Area" localSheetId="0">'Прокладки армированные  '!$A$1:$G$76</definedName>
    <definedName name="_xlnm.Print_Area" localSheetId="1">'Ремонтные комплекты '!$A$1:$F$50</definedName>
  </definedNames>
  <calcPr fullCalcOnLoad="1" refMode="R1C1"/>
</workbook>
</file>

<file path=xl/sharedStrings.xml><?xml version="1.0" encoding="utf-8"?>
<sst xmlns="http://schemas.openxmlformats.org/spreadsheetml/2006/main" count="689" uniqueCount="389">
  <si>
    <t>Производство, разработка  безасбестовых технических изделий для автомобильной промышленности</t>
  </si>
  <si>
    <t>ОБЩЕСТВО С ОГРАНИЧЕННОЙ</t>
  </si>
  <si>
    <t xml:space="preserve">LIMITED   LIABILITY COMPANY
</t>
  </si>
  <si>
    <t>ОТВЕТСТВЕННОСТЬЮ</t>
  </si>
  <si>
    <t>Phone +7 (8443) 210- 977,
211-555, 211-682</t>
  </si>
  <si>
    <t>69a, Aleksandrova str.</t>
  </si>
  <si>
    <t>ул.Александрова 69А, кабинет 25                                                          Факс (8443) 210-975</t>
  </si>
  <si>
    <t xml:space="preserve"> Fax     +7 (8443) 210- 975</t>
  </si>
  <si>
    <t>Volzhsky</t>
  </si>
  <si>
    <t>E-mail:   selling@vati.ru</t>
  </si>
  <si>
    <t>Volgograd region</t>
  </si>
  <si>
    <t>ОГРН 1183443005602                                                                                  http://auto.vati.ru</t>
  </si>
  <si>
    <t>http://auto.vati.ru</t>
  </si>
  <si>
    <t>Russia, 404103</t>
  </si>
  <si>
    <t>ОКПО 13720821</t>
  </si>
  <si>
    <t xml:space="preserve">ПРАЙС - ЛИСТ  </t>
  </si>
  <si>
    <r>
      <t>Прокладки армированные</t>
    </r>
    <r>
      <rPr>
        <sz val="10"/>
        <rFont val="Arial Cyr"/>
        <family val="2"/>
      </rPr>
      <t xml:space="preserve"> </t>
    </r>
  </si>
  <si>
    <t>№ п/п</t>
  </si>
  <si>
    <t>Наименование продукции</t>
  </si>
  <si>
    <t>Применение</t>
  </si>
  <si>
    <t>Ед. изм.</t>
  </si>
  <si>
    <t>Отпускная цена (руб.)</t>
  </si>
  <si>
    <t>без НДС</t>
  </si>
  <si>
    <t>с НДС</t>
  </si>
  <si>
    <t>ПРОКЛАДКИ    ГБЦ    безасбестовые с герметиком из материала  марки "ОРИГИНАЛ"</t>
  </si>
  <si>
    <t>2107-1003020 Б</t>
  </si>
  <si>
    <t>ВАЗ дв. 2101, 2103, 2107</t>
  </si>
  <si>
    <t>шт.</t>
  </si>
  <si>
    <t>21011-1003020 Б</t>
  </si>
  <si>
    <t>ВАЗ дв. 21011, 2106</t>
  </si>
  <si>
    <t>21213-1003020 Б</t>
  </si>
  <si>
    <t>ВАЗ дв. 21213</t>
  </si>
  <si>
    <t>2108-1003020 Б</t>
  </si>
  <si>
    <t>ВАЗ дв. 2108</t>
  </si>
  <si>
    <t>21083-1003020 Б</t>
  </si>
  <si>
    <t>ВАЗ дв. 21083</t>
  </si>
  <si>
    <t>2112-1003020 Б</t>
  </si>
  <si>
    <t>ВАЗ дв. 2112 (16-ти клапан.)</t>
  </si>
  <si>
    <t>1111-1003020 Б</t>
  </si>
  <si>
    <t>ОКА дв. 1111</t>
  </si>
  <si>
    <t>11113-1003020 Б</t>
  </si>
  <si>
    <t>ОКА дв. 11113</t>
  </si>
  <si>
    <t>406-1003020-13 Б</t>
  </si>
  <si>
    <t>Волга, ГАЗель, Соболь ЗМЗ дв. 406</t>
  </si>
  <si>
    <t>406–1003020-05 Б (усиленная)</t>
  </si>
  <si>
    <t xml:space="preserve">405-1003020-05 Б </t>
  </si>
  <si>
    <t>Волга, ГАЗель, Соболь ЗМЗ дв. 405, 409</t>
  </si>
  <si>
    <t>405–1003020-05  Б (усиленная)</t>
  </si>
  <si>
    <t>ПРОКЛАДКИ ГАЗОПРОВОДА /коллектора/ безасбестовые с герметиком из материала  марки "ОРИГИНАЛ"</t>
  </si>
  <si>
    <t>21083-1008081-10 Б</t>
  </si>
  <si>
    <t>21213-1008081-10 Б</t>
  </si>
  <si>
    <t>ВАЗ дв. 2101-21213</t>
  </si>
  <si>
    <t>ПРОКЛАДКИ    ГБЦ    безасбестовые с герметиком из материала  марки "НОРМА"</t>
  </si>
  <si>
    <t>1111-1003020-60 Б "НОРМА"</t>
  </si>
  <si>
    <t>11113-1003020-60 Б "НОРМА"</t>
  </si>
  <si>
    <t>2107-1003020-60 Б"НОРМА"</t>
  </si>
  <si>
    <t>21011–1003020-60 Б"НОРМА"</t>
  </si>
  <si>
    <t>21213-1003020-60 Б"НОРМА"</t>
  </si>
  <si>
    <t>2108-1003020-60 Б"НОРМА"</t>
  </si>
  <si>
    <t>21083–1003020-60 Б"НОРМА"</t>
  </si>
  <si>
    <t>2112-1003020-60 Б"НОРМА"</t>
  </si>
  <si>
    <t>406–1003020-60 Б"НОРМА"</t>
  </si>
  <si>
    <t>405–1003020-60 Б"НОРМА"</t>
  </si>
  <si>
    <t>ПРОКЛАДКИ ГАЗОПРОВОДА /коллектора/ безасбестовые с герметиком из материала  марки "НОРМА"</t>
  </si>
  <si>
    <t>21083-1008081-60 Б"НОРМА"</t>
  </si>
  <si>
    <t>21213-1008081-60 Б"НОРМА"</t>
  </si>
  <si>
    <t>ПРОКЛАДКИ    ГБЦ  металлические (без герметика)</t>
  </si>
  <si>
    <t>11194-1003020-01</t>
  </si>
  <si>
    <t xml:space="preserve">ВАЗ Калина 1.4 16V </t>
  </si>
  <si>
    <t>21126-1003020-01</t>
  </si>
  <si>
    <t>ВАЗ Приора</t>
  </si>
  <si>
    <t>ПРОКЛАДКИ ГАЗОПРОВОДА /коллектора/ металлические (без герметика)</t>
  </si>
  <si>
    <t>21114-1008080-10</t>
  </si>
  <si>
    <t>ВАЗ дв.2110-2115, 1117-1119, 21701-23472</t>
  </si>
  <si>
    <t>2123-1008081-10</t>
  </si>
  <si>
    <t>ВАЗ дв.21214i, Chevrolet Niva </t>
  </si>
  <si>
    <t>21124-1008089</t>
  </si>
  <si>
    <t>ВАЗ 21104 -21124 , 1117 -1119 </t>
  </si>
  <si>
    <t>ПРОКЛАДКИ ФЛАНЦА ПРИЁМНОЙ ТРУБЫ ГЛУШИТЕЛЯ безасбестовые облицованные перфорированной жестью</t>
  </si>
  <si>
    <t>2103–1203020–08</t>
  </si>
  <si>
    <t>ВАЗ мод. 2101 - 21099, 21213</t>
  </si>
  <si>
    <t>2112–1203020–10</t>
  </si>
  <si>
    <t>2110–1203021–10</t>
  </si>
  <si>
    <t>ВАЗ 8-ми клап. мод. 21114, 21124, 1118</t>
  </si>
  <si>
    <t>2123-1203020-10</t>
  </si>
  <si>
    <t>НИВА-2123</t>
  </si>
  <si>
    <t>23107-1203240-10</t>
  </si>
  <si>
    <t>УАЗ дв. УМЗ 420, 421, 4213.</t>
  </si>
  <si>
    <t>33023-1203357-10</t>
  </si>
  <si>
    <t>ЗМЗ 406 16-ти клап. дв.</t>
  </si>
  <si>
    <t>3302-1203240-10</t>
  </si>
  <si>
    <t>31105-1203240-10</t>
  </si>
  <si>
    <t>ЗМЗ 405 16-ти клап. дв.</t>
  </si>
  <si>
    <t xml:space="preserve">СМД 1-0736А </t>
  </si>
  <si>
    <t xml:space="preserve">RT(96184840) </t>
  </si>
  <si>
    <t>Daewoo Nexia,  Chevrolet Lanos</t>
  </si>
  <si>
    <t>4301-1203360</t>
  </si>
  <si>
    <t>66-01-1203357</t>
  </si>
  <si>
    <t>3110-1203240</t>
  </si>
  <si>
    <t>53А-1203360</t>
  </si>
  <si>
    <t>ГАЗ 53, 66</t>
  </si>
  <si>
    <r>
      <t>Ремонтные комплекты двигателя</t>
    </r>
    <r>
      <rPr>
        <sz val="10"/>
        <rFont val="Arial Cyr"/>
        <family val="2"/>
      </rPr>
      <t xml:space="preserve"> </t>
    </r>
  </si>
  <si>
    <t>РЕМОНТНЫЕ КОМПЛЕКТЫ ПРОКЛАДОК  класса "СТАНДАРТ" безасбестовые</t>
  </si>
  <si>
    <t>Комплект прокладок для мелкого и капитального ремонта двигателя автомобилей ВАЗ 2101, 2103, 2107 (большой) ЕЗАТИ</t>
  </si>
  <si>
    <t>компл.</t>
  </si>
  <si>
    <t>Комплект прокладок для мелкого и капитального ремонта двигателя автомобилей ВАЗ 2106, 21011 (большой) ЕЗАТИ</t>
  </si>
  <si>
    <t>Комплект прокладок для мелкого и капитального ремонта двигателя автомобилей ВАЗ 21213 (большой) ЕЗАТИ</t>
  </si>
  <si>
    <t>Комплект прокладок для мелкого и капитального ремонта двигателя автомобилей ВАЗ 2108 (большой) ЕЗАТИ</t>
  </si>
  <si>
    <t>Комплект прокладок для мелкого и капитального ремонта двигателя автомобилей ВАЗ 21083 (большой) ЕЗАТИ</t>
  </si>
  <si>
    <t>Комплект прокладок для ремонта двигателя ВАЗ 2111 (большой)  ЕЗАТИ  инжектор</t>
  </si>
  <si>
    <t>Комплект прокладок для ремонта двигателя ВАЗ 2123 (большой)  ЕЗАТИ  инжектор</t>
  </si>
  <si>
    <t>Комплект прокладок для ремонта двигателя ВАЗ 2112    (бол)  СТАНДАРТ ЕЗАТИ</t>
  </si>
  <si>
    <t>Комплект прокладок для ремонта двигателя ВАЗ 21116 (бол)   СТАНДАРТ</t>
  </si>
  <si>
    <t xml:space="preserve">Комплект прокладок для ремонта двигателя ВАЗ 11194   (бол)  СТАНДАРТ </t>
  </si>
  <si>
    <t xml:space="preserve">Комплект прокладок для ремонта двигателя ВАЗ 2190   (бол)  СТАНДАРТ </t>
  </si>
  <si>
    <t>Комплект прокладок для ремонта двигателя УМЗ 4178, 90 л.с. (бол)  СТАНДАРТ</t>
  </si>
  <si>
    <t>Комплект прокладок для ремонта двигателя УМЗ 421, 100 л.с. (бол)  СТАНДАРТ</t>
  </si>
  <si>
    <t>Комплект прокладок для ремонта двигателя УМЗ 4216, 100 л.с. (бол)  СТАНДАРТ, инжектор</t>
  </si>
  <si>
    <t>Комплект прокладок для мелкого и капитального ремонта  ремонта двигателя ЗМЗ 406 (большой) ЕЗАТИ</t>
  </si>
  <si>
    <t>Комплект прокладок для мелкого и капитального ремонта  ремонта двигателя ЗМЗ 405 (большой) ЕЗАТИ</t>
  </si>
  <si>
    <r>
      <t>Фрикционные изделия</t>
    </r>
    <r>
      <rPr>
        <sz val="10"/>
        <rFont val="Arial Cyr"/>
        <family val="2"/>
      </rPr>
      <t xml:space="preserve"> </t>
    </r>
  </si>
  <si>
    <t>КОЛОДКИ ДИСКОВОГО ТОРМОЗА безасбестовые (шифр F 610)</t>
  </si>
  <si>
    <t>1111-3501080 (НЧД) краш. каркас</t>
  </si>
  <si>
    <t>ОКА</t>
  </si>
  <si>
    <t>1111-3501080 (НЧД) краш. каркас в инд. упак..</t>
  </si>
  <si>
    <t>2101-3501090 (НЧД) К краш. каркас</t>
  </si>
  <si>
    <t>ВАЗ 2101-2107</t>
  </si>
  <si>
    <t>2101-3501090 (НЧД) К краш. каркас в инд. упак.</t>
  </si>
  <si>
    <t>2110-3501080 (НЧД) К краш. каркас</t>
  </si>
  <si>
    <t>ВАЗ 2108-21099, 2110-2115, Калина, Приора, Гранта</t>
  </si>
  <si>
    <t>2110-3501080 (НЧД) К  краш. каркас в инд. упак.</t>
  </si>
  <si>
    <t>2108-3501080 (НЧД) К краш. каркас</t>
  </si>
  <si>
    <t xml:space="preserve">2108-3501080 (НЧД) К краш. каркас в инд. упак. </t>
  </si>
  <si>
    <t>2121-3501090 (НЧД) краш. каркас</t>
  </si>
  <si>
    <t>ВАЗ 2121 "Нива", ВАЗ 2123 "Chevrolet Niva"</t>
  </si>
  <si>
    <t>2121-351090 (НЧД) краш. каркас в инд. упак.</t>
  </si>
  <si>
    <t>3302-3501080 (НЧД)  краш. каркас</t>
  </si>
  <si>
    <t>ГАЗ 3302, Волга 31029, 3110</t>
  </si>
  <si>
    <t>3302-3501080 (НЧД) краш. каркас в инд. упак.</t>
  </si>
  <si>
    <t>НАКЛАДКИ БАРАБАННОГО ТОРМОЗА безасбестовые (шифр ВБ-79)</t>
  </si>
  <si>
    <t>24-3501105-01-10-накладки барабанного тормоза безасбестовые</t>
  </si>
  <si>
    <t>Волга</t>
  </si>
  <si>
    <t>24-3501105-02-10-накладки барабанного тормоза безасбестовые</t>
  </si>
  <si>
    <t>2101-3502105-10-накладки барабанного тормоза безасбестовые</t>
  </si>
  <si>
    <t>ВАЗ 2101-2107, 21213-2123</t>
  </si>
  <si>
    <t>2108-3502105-10-накладки барабанного тормоза безасбестовые</t>
  </si>
  <si>
    <t>1118-3502105-10-накладки барабанного тормоза безасбестовые</t>
  </si>
  <si>
    <t xml:space="preserve"> Калина, Приора, Гранта</t>
  </si>
  <si>
    <t>1111-3502105-10-накладки барабанного тормоза безасбестовые</t>
  </si>
  <si>
    <t>2141-3502105-10-накладки барабанного тормоза безасбестовые</t>
  </si>
  <si>
    <t>Москвич 2141</t>
  </si>
  <si>
    <t>3302-3502105-10-накладки барабанного тормоза безасбестовые</t>
  </si>
  <si>
    <t>110206-3502105-10-накладки барабанного тормоза безасбестовые</t>
  </si>
  <si>
    <t>Таврия, Славута</t>
  </si>
  <si>
    <t>945-3502105-10-накладки барабанного тормоза безасбестовые</t>
  </si>
  <si>
    <t xml:space="preserve">Daewoo Lanos </t>
  </si>
  <si>
    <t>10-3502105--10-накладки барабанного тормоза безасбестовые</t>
  </si>
  <si>
    <t>КОЛОДКИ БАРАБАННОГО ТОРМОЗА  с  НАКЛАДКАМИ БАРАБАННОГО ТОРМОЗА безасбестовыми в сборе (шифр ВБ-79)</t>
  </si>
  <si>
    <t>2101-3502090 краш. каркас</t>
  </si>
  <si>
    <t>2101-3502090 оц. каркас</t>
  </si>
  <si>
    <t>2101-3502090 оц. каркас в инд. упак.</t>
  </si>
  <si>
    <t>ВАЗ 2108-21099, 2110-2115</t>
  </si>
  <si>
    <t>2108-3502090 оц. каркас</t>
  </si>
  <si>
    <t>2108-3502090 оц. каркас в инд. упак.</t>
  </si>
  <si>
    <t>1118-3502090 краш. каркас</t>
  </si>
  <si>
    <t>Калина, Приора, Гранта с АБС</t>
  </si>
  <si>
    <t>1118-3502090 краш. каркас в инд. упак.</t>
  </si>
  <si>
    <t>3302-3502090 краш. каркас</t>
  </si>
  <si>
    <t xml:space="preserve">НАБИВКА ПЛЕТЕНАЯ с латунной проволокой, пропитанная жировым антифрикционным составом </t>
  </si>
  <si>
    <t>АПР–31  8х8х250 мм в упак. (50 шт.)</t>
  </si>
  <si>
    <t>уп.</t>
  </si>
  <si>
    <t>АПР–31  9х9х250 мм в упак. (50 шт.)</t>
  </si>
  <si>
    <t>АПР–31  10х10х250 мм в упак. (50 шт.)</t>
  </si>
  <si>
    <t>21071003020bez</t>
  </si>
  <si>
    <t>210111003020bez</t>
  </si>
  <si>
    <t>212131003020bez</t>
  </si>
  <si>
    <t>21081003020bez</t>
  </si>
  <si>
    <t>210831003020bez</t>
  </si>
  <si>
    <t>21121003020bez</t>
  </si>
  <si>
    <t>11111003020bez</t>
  </si>
  <si>
    <t>111131003020bez</t>
  </si>
  <si>
    <t>406100302013bez</t>
  </si>
  <si>
    <t>406100302005buez</t>
  </si>
  <si>
    <t>405100302005bez</t>
  </si>
  <si>
    <t>405100302005buez</t>
  </si>
  <si>
    <t>21083100808110bez</t>
  </si>
  <si>
    <t>21213100808110bez</t>
  </si>
  <si>
    <t>1111100302060bnez</t>
  </si>
  <si>
    <t>11113100302060bnez</t>
  </si>
  <si>
    <t>2107100302060bnez</t>
  </si>
  <si>
    <t>21011100302060bnez</t>
  </si>
  <si>
    <t>21213100302060bnez</t>
  </si>
  <si>
    <t>2108100302060bnez</t>
  </si>
  <si>
    <t>21083100302060bnez</t>
  </si>
  <si>
    <t>2112100302060bnez</t>
  </si>
  <si>
    <t>406100302060bnez</t>
  </si>
  <si>
    <t>405100302060bnez</t>
  </si>
  <si>
    <t>21083100808160bnez</t>
  </si>
  <si>
    <t>21213100808160bnez</t>
  </si>
  <si>
    <t>11194100302001ez</t>
  </si>
  <si>
    <t>21126100302001ez</t>
  </si>
  <si>
    <t>21114100808010ez</t>
  </si>
  <si>
    <t>2123100808110ez</t>
  </si>
  <si>
    <t>211241008089ez</t>
  </si>
  <si>
    <t>2103120302008ez</t>
  </si>
  <si>
    <t>2112120302010ez</t>
  </si>
  <si>
    <t>2110120302110ez</t>
  </si>
  <si>
    <t>2123120302010ez</t>
  </si>
  <si>
    <t>23107120324010ez</t>
  </si>
  <si>
    <t>33023120335710ez</t>
  </si>
  <si>
    <t>3302120324010ez</t>
  </si>
  <si>
    <t>31105120324010ez</t>
  </si>
  <si>
    <t>rt96184840ez</t>
  </si>
  <si>
    <t>43011203360ez</t>
  </si>
  <si>
    <t>66011203357ez</t>
  </si>
  <si>
    <t>31101203240ez</t>
  </si>
  <si>
    <t>53a1203360ez</t>
  </si>
  <si>
    <t>ВАЗ 2112bsez</t>
  </si>
  <si>
    <t>21116bsez</t>
  </si>
  <si>
    <t>11194bsez</t>
  </si>
  <si>
    <t>2190bsez</t>
  </si>
  <si>
    <t>umz417890bsez</t>
  </si>
  <si>
    <t>umz421100bsez</t>
  </si>
  <si>
    <t>umz4216100bsiez</t>
  </si>
  <si>
    <t>11113501080kez</t>
  </si>
  <si>
    <t>11113501080kiez</t>
  </si>
  <si>
    <t>Артикул</t>
  </si>
  <si>
    <t>21013501090kez</t>
  </si>
  <si>
    <t>21013501090kiez</t>
  </si>
  <si>
    <t>21103501080kez</t>
  </si>
  <si>
    <t>2110-3501080kiez</t>
  </si>
  <si>
    <t>21083501080kez</t>
  </si>
  <si>
    <t>21083501080kiez</t>
  </si>
  <si>
    <t>21213501090kez</t>
  </si>
  <si>
    <t>2121351090kiez</t>
  </si>
  <si>
    <t>33023501080kez</t>
  </si>
  <si>
    <t>33023501080kiez</t>
  </si>
  <si>
    <t>21013502090kez</t>
  </si>
  <si>
    <t>21013502090okez</t>
  </si>
  <si>
    <t>21013502090okiez</t>
  </si>
  <si>
    <t>21083502090kez</t>
  </si>
  <si>
    <t>21083502090okez</t>
  </si>
  <si>
    <t>21083502090okiez</t>
  </si>
  <si>
    <t>11183502090kez</t>
  </si>
  <si>
    <t>33023502090kez</t>
  </si>
  <si>
    <t>smd10736aez</t>
  </si>
  <si>
    <t>210121032107bsez</t>
  </si>
  <si>
    <t>210621011bsez</t>
  </si>
  <si>
    <t>21213bsez</t>
  </si>
  <si>
    <t>2108bsez</t>
  </si>
  <si>
    <t>21083bsez</t>
  </si>
  <si>
    <t>2111bsiez</t>
  </si>
  <si>
    <t>2123bsiez</t>
  </si>
  <si>
    <t>zmz406bsez</t>
  </si>
  <si>
    <t>zmz405bsez</t>
  </si>
  <si>
    <t>ez60gam</t>
  </si>
  <si>
    <t>Герметики в тубах алюминиевых</t>
  </si>
  <si>
    <t>Узлы и агрегаты автомобилей</t>
  </si>
  <si>
    <t>ИНН/КПП 3435133516/343501001                                                     E-mail:   selling@vati.ru</t>
  </si>
  <si>
    <t>Россия, 404103, Волгоградская область, г.Волжский            Тел.(8443) 210-977, 211-682                                                                                                                        211-555</t>
  </si>
  <si>
    <t>84500999201kiez</t>
  </si>
  <si>
    <t>84500999202kiez</t>
  </si>
  <si>
    <t>84500999203kiez</t>
  </si>
  <si>
    <t>84500999201 (НЧД) краш. каркас в инд. упак.</t>
  </si>
  <si>
    <t>84500999202 (НЧД) краш. каркас в инд. упак.</t>
  </si>
  <si>
    <t>84500999203 (НЧД) краш. каркас в инд. упак.</t>
  </si>
  <si>
    <t>LADA: Largus, Vesta</t>
  </si>
  <si>
    <t>Renault: Logan, Clio, Duster, Sandero, Kangoo</t>
  </si>
  <si>
    <t>Nissan: Note, Micra</t>
  </si>
  <si>
    <t>Россия, 404103, Волгоградская область, г.Волжский            Тел.(8443) 210-977, 211-682, 211-555</t>
  </si>
  <si>
    <t>ул.Александрова 69А, кабинет 25                                                                       Факс (8443) 210-975</t>
  </si>
  <si>
    <t>ИНН/КПП 3435133516/343501001                                                                 E-mail:   selling@vati.ru</t>
  </si>
  <si>
    <t>ОГРН 1183443005602                                                                                                http://auto.vati.ru</t>
  </si>
  <si>
    <t>ИНН/КПП 3435133516/343501001                                                         E-mail:   selling@vati.ru</t>
  </si>
  <si>
    <t>ОГРН 1183443005602                                                                              http://auto.vati.ru</t>
  </si>
  <si>
    <t>Россия, 404103, Волгоградская область, г.Волжский                           Тел.(8443) 210-977, 211-682      211-555</t>
  </si>
  <si>
    <t>Россия, 404103, Волгоградская область, г.Волжский                          Тел.(8443) 210-977, 211-682
                                                                                                                   211-555</t>
  </si>
  <si>
    <t>0986487774-01-10  -накладки барабанного тормоза безасбестовые</t>
  </si>
  <si>
    <t>ЛАДА ЛАРГУС</t>
  </si>
  <si>
    <t>0986487774-02-10 -накладки барабанного тормоза безасбестовые</t>
  </si>
  <si>
    <t>96226110-10 -накладки барабанного тормоза безасбестовые</t>
  </si>
  <si>
    <t>ДЭУ НЕКСИЯ</t>
  </si>
  <si>
    <t>8450076668-01-10 -накладки барабанного тормоза безасбестовые</t>
  </si>
  <si>
    <t>ЛАДА ВЕСТА D 203</t>
  </si>
  <si>
    <t>8450076668-02-10 -накладки барабанного тормоза безасбестовые</t>
  </si>
  <si>
    <t>7701208111-01-10 -накладки барабанного тормоза безасбестовые</t>
  </si>
  <si>
    <t>РЕНО ЛОГАН D 230</t>
  </si>
  <si>
    <t>7701208111-02-10 -накладки барабанного тормоза безасбестовые</t>
  </si>
  <si>
    <t xml:space="preserve">96405129-3501090-04 краш. каркас, без мех. датчика </t>
  </si>
  <si>
    <t>Nexia, Lacetti 16 кл</t>
  </si>
  <si>
    <t>96405129-3501090-04 краш. каркас, без мех. датчика  в  инд. упак.</t>
  </si>
  <si>
    <t>3160-3501090-04 краш. каркас</t>
  </si>
  <si>
    <t>Для А/М УАЗ</t>
  </si>
  <si>
    <t>3160-3501090-04 краш. каркас   в  инд. упак.</t>
  </si>
  <si>
    <t>A21R23-3501171-04 краш. каркас</t>
  </si>
  <si>
    <t>Для А/М ГАЗель Некст</t>
  </si>
  <si>
    <t>A21R23-3501171-04 краш. каркас   в  инд. упак.</t>
  </si>
  <si>
    <t>C41R11-3501800 -04 краш. каркас, без датчика</t>
  </si>
  <si>
    <t>Для А/М ГАЗон Некст</t>
  </si>
  <si>
    <t>C41R11-3501800-04 краш. каркас без датчика    в  инд. упак.</t>
  </si>
  <si>
    <t>84500766680210bva</t>
  </si>
  <si>
    <t>2435011050110bez</t>
  </si>
  <si>
    <t>2435011050210bez</t>
  </si>
  <si>
    <t>2101350210510bez</t>
  </si>
  <si>
    <t>2108350210510bez</t>
  </si>
  <si>
    <t>1118350210510bez</t>
  </si>
  <si>
    <t>1111350210510bez</t>
  </si>
  <si>
    <t>2141350210510bez</t>
  </si>
  <si>
    <t>3302350210510bez</t>
  </si>
  <si>
    <t>110206350210510bez</t>
  </si>
  <si>
    <t>945350210510bez</t>
  </si>
  <si>
    <t>10350210510bez</t>
  </si>
  <si>
    <t xml:space="preserve">09864877740110bez </t>
  </si>
  <si>
    <t>09864877740210bez</t>
  </si>
  <si>
    <t>9622611010bez</t>
  </si>
  <si>
    <t>84500766680110bez</t>
  </si>
  <si>
    <t>77012081110110bez</t>
  </si>
  <si>
    <t>77012081110210bez</t>
  </si>
  <si>
    <t>96405129350109004kez</t>
  </si>
  <si>
    <t>96405129350109004kiez</t>
  </si>
  <si>
    <t>3160350109004kez</t>
  </si>
  <si>
    <t>3160350109004kiez</t>
  </si>
  <si>
    <t>A21R23350117104kez</t>
  </si>
  <si>
    <t>A21R23350117104kiez</t>
  </si>
  <si>
    <t>C41R11350180004kez</t>
  </si>
  <si>
    <t>C41R11350180004kiez</t>
  </si>
  <si>
    <t xml:space="preserve">2410-3502090/91 лак. каркас </t>
  </si>
  <si>
    <t>ГАЗ 24, УАЗ старого образца</t>
  </si>
  <si>
    <t>2410-3502090/91 лак. каркас в инд. уп</t>
  </si>
  <si>
    <t xml:space="preserve">469-3502090/91 лак. клеп. каркас </t>
  </si>
  <si>
    <t>469-3502090/91 лак. клеп. каркас в инд. уп</t>
  </si>
  <si>
    <t xml:space="preserve">2206-3502080/81 лак. каркас </t>
  </si>
  <si>
    <t>УАЗ нового образца</t>
  </si>
  <si>
    <t>2206-3502080/81 лак. каркас в инд. уп</t>
  </si>
  <si>
    <t xml:space="preserve">3163-3502080/81 лак. каркас (в сборе) </t>
  </si>
  <si>
    <t>3163-3502080/81 лак. каркас в инд. уп (в сборе)</t>
  </si>
  <si>
    <t>7701210109 (230 мм) лак. каркас</t>
  </si>
  <si>
    <t>Lada Largus</t>
  </si>
  <si>
    <t>7701210109 (230 мм) лак. каркас в инд. уп.</t>
  </si>
  <si>
    <t>Lada VESTA</t>
  </si>
  <si>
    <t>РЕМОНТНЫЕ КОМПЛЕКТЫ ПРОКЛАДОК  класса "СТАНДАРТ" безасбестовые С ГЕРМЕТИКОМ  60 гр.</t>
  </si>
  <si>
    <t>ВАЗ 2108-21099</t>
  </si>
  <si>
    <t>8450076668  лак. каркас</t>
  </si>
  <si>
    <t>8450076668 лак. каркас в инд. уп.</t>
  </si>
  <si>
    <t>3302-3502090 краш. каркас    в  инд. упак.</t>
  </si>
  <si>
    <t xml:space="preserve">2108-3502090 краш. каркас    </t>
  </si>
  <si>
    <t>2108-3502090краш. каркас   в  инд. упак.</t>
  </si>
  <si>
    <t>2101-3502090 краш. каркас  в  инд. упак.</t>
  </si>
  <si>
    <t>24103502090/91kez</t>
  </si>
  <si>
    <t>469350209091kez</t>
  </si>
  <si>
    <t>2206-350208081kez</t>
  </si>
  <si>
    <t>3163350208081kez</t>
  </si>
  <si>
    <t>7701210109lkez</t>
  </si>
  <si>
    <t>8450076668kez</t>
  </si>
  <si>
    <t>ВАЗ дв. 2112</t>
  </si>
  <si>
    <t>СМД</t>
  </si>
  <si>
    <t>ГАЗ-3310,560</t>
  </si>
  <si>
    <t>ЗМЗ-4062</t>
  </si>
  <si>
    <t>NEW</t>
  </si>
  <si>
    <t>2107-1003020    "CLASSIC" инд.уп.</t>
  </si>
  <si>
    <t>21011–1003020   "CLASSIC" инд.уп.</t>
  </si>
  <si>
    <t>21213-1003020    "CLASSIC" инд.уп.</t>
  </si>
  <si>
    <t>21083–1003020   "CLASSIC" инд.уп.</t>
  </si>
  <si>
    <t>2112-1003020   "CLASSIC" инд.уп.</t>
  </si>
  <si>
    <t>406–1003020  "CLASSIC" инд.уп.</t>
  </si>
  <si>
    <t>405–1003020   "CLASSIC" инд.уп.</t>
  </si>
  <si>
    <t>Герметик 60 грамм инд уп</t>
  </si>
  <si>
    <t>Герметик</t>
  </si>
  <si>
    <t> 1102-3502090-03  лак. каркас</t>
  </si>
  <si>
    <t>ЗАЗ 1102 Таврия,ЗАЗ 1103 Славута</t>
  </si>
  <si>
    <t>1102-3502090-03 лак. каркас в инд. уп.</t>
  </si>
  <si>
    <t>1102-3502090kiez</t>
  </si>
  <si>
    <t>1102-3502090kez</t>
  </si>
  <si>
    <t>8450076668kiez</t>
  </si>
  <si>
    <t>7701210109lkiez</t>
  </si>
  <si>
    <t>3163350208081kiez</t>
  </si>
  <si>
    <t>2206-350208081kiez</t>
  </si>
  <si>
    <t>469350209091kiez</t>
  </si>
  <si>
    <t>24103502090/91kiez</t>
  </si>
  <si>
    <t>33023502090kiez</t>
  </si>
  <si>
    <t>21083502090kiez</t>
  </si>
  <si>
    <t>11183502090kiez</t>
  </si>
  <si>
    <t>21013502090kiez</t>
  </si>
  <si>
    <t>58350Н5А20-10 -накладки барабанного тормоза безасбестовые</t>
  </si>
  <si>
    <t>HYUNDAI SOLARIS</t>
  </si>
  <si>
    <t>58350Н5А2010bez</t>
  </si>
  <si>
    <t>CITROEN, PEUGEOT, DACIA, RENAULT</t>
  </si>
  <si>
    <t xml:space="preserve">от 01.12.2023 года </t>
  </si>
  <si>
    <t>от 01.12.2023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</si>
</sst>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0.0000000"/>
    <numFmt numFmtId="179" formatCode="0.00000000"/>
  </numFmts>
  <fonts count="5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b/>
      <sz val="10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horizontal="left" vertical="center" wrapText="1" indent="2"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 vertical="top" wrapText="1"/>
    </xf>
    <xf numFmtId="172" fontId="0" fillId="33" borderId="0" xfId="0" applyNumberFormat="1" applyFont="1" applyFill="1" applyAlignment="1">
      <alignment horizontal="center"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top" wrapText="1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2" fontId="0" fillId="33" borderId="0" xfId="0" applyNumberFormat="1" applyFill="1" applyAlignment="1">
      <alignment vertical="top" wrapText="1"/>
    </xf>
    <xf numFmtId="0" fontId="11" fillId="0" borderId="0" xfId="0" applyFont="1" applyAlignment="1">
      <alignment/>
    </xf>
    <xf numFmtId="0" fontId="14" fillId="0" borderId="10" xfId="55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2"/>
    </xf>
    <xf numFmtId="0" fontId="5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172" fontId="0" fillId="33" borderId="14" xfId="0" applyNumberFormat="1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37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7" borderId="0" xfId="0" applyFill="1" applyAlignment="1">
      <alignment/>
    </xf>
    <xf numFmtId="2" fontId="16" fillId="38" borderId="16" xfId="0" applyNumberFormat="1" applyFont="1" applyFill="1" applyBorder="1" applyAlignment="1">
      <alignment horizontal="center" vertical="center"/>
    </xf>
    <xf numFmtId="2" fontId="16" fillId="39" borderId="16" xfId="0" applyNumberFormat="1" applyFont="1" applyFill="1" applyBorder="1" applyAlignment="1">
      <alignment horizontal="center" vertical="center"/>
    </xf>
    <xf numFmtId="2" fontId="56" fillId="4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vertical="center" wrapText="1"/>
    </xf>
    <xf numFmtId="0" fontId="57" fillId="42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17" fillId="33" borderId="0" xfId="0" applyFont="1" applyFill="1" applyAlignment="1">
      <alignment vertical="center"/>
    </xf>
    <xf numFmtId="2" fontId="17" fillId="33" borderId="0" xfId="0" applyNumberFormat="1" applyFont="1" applyFill="1" applyAlignment="1">
      <alignment vertical="center"/>
    </xf>
    <xf numFmtId="0" fontId="4" fillId="0" borderId="10" xfId="55" applyFont="1" applyFill="1" applyBorder="1" applyAlignment="1" applyProtection="1">
      <alignment horizontal="center" vertical="center" wrapText="1"/>
      <protection hidden="1"/>
    </xf>
    <xf numFmtId="0" fontId="4" fillId="43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2" fontId="4" fillId="43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vertical="center" wrapText="1"/>
    </xf>
    <xf numFmtId="0" fontId="56" fillId="41" borderId="10" xfId="0" applyFont="1" applyFill="1" applyBorder="1" applyAlignment="1">
      <alignment vertical="center" wrapText="1"/>
    </xf>
    <xf numFmtId="2" fontId="57" fillId="41" borderId="10" xfId="0" applyNumberFormat="1" applyFont="1" applyFill="1" applyBorder="1" applyAlignment="1">
      <alignment horizontal="center" vertical="center"/>
    </xf>
    <xf numFmtId="0" fontId="56" fillId="40" borderId="10" xfId="0" applyFont="1" applyFill="1" applyBorder="1" applyAlignment="1">
      <alignment horizontal="left" vertical="center" wrapText="1"/>
    </xf>
    <xf numFmtId="0" fontId="56" fillId="40" borderId="10" xfId="0" applyFont="1" applyFill="1" applyBorder="1" applyAlignment="1">
      <alignment horizontal="left" vertical="center"/>
    </xf>
    <xf numFmtId="0" fontId="18" fillId="40" borderId="10" xfId="0" applyFont="1" applyFill="1" applyBorder="1" applyAlignment="1">
      <alignment vertical="center"/>
    </xf>
    <xf numFmtId="0" fontId="57" fillId="37" borderId="10" xfId="0" applyFont="1" applyFill="1" applyBorder="1" applyAlignment="1">
      <alignment vertical="center" wrapText="1"/>
    </xf>
    <xf numFmtId="0" fontId="57" fillId="37" borderId="10" xfId="0" applyFont="1" applyFill="1" applyBorder="1" applyAlignment="1">
      <alignment horizontal="center" vertical="center" wrapText="1"/>
    </xf>
    <xf numFmtId="2" fontId="57" fillId="44" borderId="10" xfId="0" applyNumberFormat="1" applyFont="1" applyFill="1" applyBorder="1" applyAlignment="1">
      <alignment horizontal="center" vertical="center" wrapText="1"/>
    </xf>
    <xf numFmtId="0" fontId="57" fillId="44" borderId="10" xfId="0" applyFont="1" applyFill="1" applyBorder="1" applyAlignment="1">
      <alignment vertical="center" wrapText="1"/>
    </xf>
    <xf numFmtId="0" fontId="57" fillId="44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vertical="center" wrapText="1"/>
    </xf>
    <xf numFmtId="0" fontId="56" fillId="40" borderId="10" xfId="0" applyFont="1" applyFill="1" applyBorder="1" applyAlignment="1">
      <alignment horizontal="center" vertical="center"/>
    </xf>
    <xf numFmtId="0" fontId="57" fillId="45" borderId="10" xfId="0" applyFont="1" applyFill="1" applyBorder="1" applyAlignment="1">
      <alignment horizontal="center" vertical="center" wrapText="1"/>
    </xf>
    <xf numFmtId="2" fontId="57" fillId="45" borderId="10" xfId="0" applyNumberFormat="1" applyFont="1" applyFill="1" applyBorder="1" applyAlignment="1">
      <alignment horizontal="center" vertical="center" wrapText="1"/>
    </xf>
    <xf numFmtId="0" fontId="57" fillId="45" borderId="10" xfId="0" applyFont="1" applyFill="1" applyBorder="1" applyAlignment="1">
      <alignment vertical="center" wrapText="1"/>
    </xf>
    <xf numFmtId="0" fontId="56" fillId="46" borderId="10" xfId="0" applyFont="1" applyFill="1" applyBorder="1" applyAlignment="1">
      <alignment vertical="center" wrapText="1"/>
    </xf>
    <xf numFmtId="0" fontId="57" fillId="46" borderId="10" xfId="0" applyFont="1" applyFill="1" applyBorder="1" applyAlignment="1">
      <alignment horizontal="center" vertical="center" wrapText="1"/>
    </xf>
    <xf numFmtId="2" fontId="57" fillId="46" borderId="10" xfId="0" applyNumberFormat="1" applyFont="1" applyFill="1" applyBorder="1" applyAlignment="1">
      <alignment horizontal="center" vertical="center"/>
    </xf>
    <xf numFmtId="0" fontId="57" fillId="46" borderId="10" xfId="0" applyFont="1" applyFill="1" applyBorder="1" applyAlignment="1">
      <alignment horizontal="left" vertical="center" wrapText="1"/>
    </xf>
    <xf numFmtId="2" fontId="16" fillId="38" borderId="1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7" fillId="4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0" fontId="57" fillId="46" borderId="10" xfId="0" applyFont="1" applyFill="1" applyBorder="1" applyAlignment="1">
      <alignment vertical="center" wrapText="1"/>
    </xf>
    <xf numFmtId="2" fontId="4" fillId="36" borderId="10" xfId="0" applyNumberFormat="1" applyFont="1" applyFill="1" applyBorder="1" applyAlignment="1">
      <alignment vertical="center"/>
    </xf>
    <xf numFmtId="0" fontId="13" fillId="47" borderId="10" xfId="0" applyFont="1" applyFill="1" applyBorder="1" applyAlignment="1">
      <alignment horizontal="center" vertical="center" wrapText="1"/>
    </xf>
    <xf numFmtId="0" fontId="12" fillId="47" borderId="1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7" fillId="0" borderId="0" xfId="55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vertical="center" wrapText="1"/>
    </xf>
    <xf numFmtId="0" fontId="7" fillId="37" borderId="0" xfId="55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5" fillId="49" borderId="21" xfId="0" applyFont="1" applyFill="1" applyBorder="1" applyAlignment="1">
      <alignment horizontal="center" vertical="center" wrapText="1"/>
    </xf>
    <xf numFmtId="0" fontId="15" fillId="49" borderId="22" xfId="0" applyFont="1" applyFill="1" applyBorder="1" applyAlignment="1">
      <alignment horizontal="center" vertical="center" wrapText="1"/>
    </xf>
    <xf numFmtId="0" fontId="15" fillId="49" borderId="23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/>
    </xf>
    <xf numFmtId="0" fontId="57" fillId="46" borderId="24" xfId="0" applyFont="1" applyFill="1" applyBorder="1" applyAlignment="1">
      <alignment horizontal="center" vertical="center" wrapText="1"/>
    </xf>
    <xf numFmtId="0" fontId="57" fillId="46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3" fillId="50" borderId="10" xfId="0" applyFont="1" applyFill="1" applyBorder="1" applyAlignment="1">
      <alignment horizontal="center" vertical="center" wrapText="1"/>
    </xf>
    <xf numFmtId="0" fontId="57" fillId="41" borderId="24" xfId="0" applyFont="1" applyFill="1" applyBorder="1" applyAlignment="1">
      <alignment horizontal="center" vertical="center" wrapText="1"/>
    </xf>
    <xf numFmtId="0" fontId="57" fillId="41" borderId="25" xfId="0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 wrapText="1"/>
    </xf>
    <xf numFmtId="0" fontId="4" fillId="0" borderId="24" xfId="55" applyFont="1" applyFill="1" applyBorder="1" applyAlignment="1" applyProtection="1">
      <alignment horizontal="center" vertical="center" wrapText="1"/>
      <protection hidden="1"/>
    </xf>
    <xf numFmtId="0" fontId="4" fillId="0" borderId="25" xfId="55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0</xdr:row>
      <xdr:rowOff>142875</xdr:rowOff>
    </xdr:from>
    <xdr:to>
      <xdr:col>3</xdr:col>
      <xdr:colOff>1543050</xdr:colOff>
      <xdr:row>0</xdr:row>
      <xdr:rowOff>742950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2875"/>
          <a:ext cx="4438650" cy="600075"/>
        </a:xfrm>
        <a:prstGeom prst="rect">
          <a:avLst/>
        </a:prstGeom>
        <a:solidFill>
          <a:srgbClr val="00B0F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0</xdr:row>
      <xdr:rowOff>457200</xdr:rowOff>
    </xdr:from>
    <xdr:to>
      <xdr:col>2</xdr:col>
      <xdr:colOff>6029325</xdr:colOff>
      <xdr:row>0</xdr:row>
      <xdr:rowOff>1181100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57200"/>
          <a:ext cx="472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0</xdr:row>
      <xdr:rowOff>66675</xdr:rowOff>
    </xdr:from>
    <xdr:to>
      <xdr:col>3</xdr:col>
      <xdr:colOff>1419225</xdr:colOff>
      <xdr:row>0</xdr:row>
      <xdr:rowOff>790575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6675"/>
          <a:ext cx="483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85725</xdr:rowOff>
    </xdr:from>
    <xdr:to>
      <xdr:col>5</xdr:col>
      <xdr:colOff>1314450</xdr:colOff>
      <xdr:row>6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47650"/>
          <a:ext cx="507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6"/>
  <sheetViews>
    <sheetView tabSelected="1" view="pageBreakPreview" zoomScaleNormal="110" zoomScaleSheetLayoutView="100" zoomScalePageLayoutView="0" workbookViewId="0" topLeftCell="A40">
      <selection activeCell="C30" sqref="C30"/>
    </sheetView>
  </sheetViews>
  <sheetFormatPr defaultColWidth="9.00390625" defaultRowHeight="12.75"/>
  <cols>
    <col min="1" max="1" width="3.625" style="1" customWidth="1"/>
    <col min="2" max="2" width="16.75390625" style="1" bestFit="1" customWidth="1"/>
    <col min="3" max="3" width="51.00390625" style="1" customWidth="1"/>
    <col min="4" max="4" width="25.875" style="1" customWidth="1"/>
    <col min="5" max="5" width="8.75390625" style="1" customWidth="1"/>
    <col min="6" max="7" width="8.75390625" style="2" customWidth="1"/>
  </cols>
  <sheetData>
    <row r="1" spans="1:7" ht="69.75" customHeight="1">
      <c r="A1" s="29"/>
      <c r="B1" s="29"/>
      <c r="C1" s="29"/>
      <c r="D1" s="29"/>
      <c r="E1" s="29"/>
      <c r="F1" s="30"/>
      <c r="G1" s="31"/>
    </row>
    <row r="2" spans="1:7" ht="18.75" customHeight="1">
      <c r="A2" s="112" t="s">
        <v>0</v>
      </c>
      <c r="B2" s="112"/>
      <c r="C2" s="112"/>
      <c r="D2" s="112"/>
      <c r="E2" s="112"/>
      <c r="F2" s="112"/>
      <c r="G2" s="112"/>
    </row>
    <row r="3" spans="1:7" ht="14.25" customHeight="1">
      <c r="A3" s="113" t="s">
        <v>1</v>
      </c>
      <c r="B3" s="114"/>
      <c r="C3" s="115"/>
      <c r="D3" s="116" t="s">
        <v>2</v>
      </c>
      <c r="E3" s="117"/>
      <c r="F3" s="117"/>
      <c r="G3" s="118"/>
    </row>
    <row r="4" spans="1:7" ht="12.75" customHeight="1">
      <c r="A4" s="122" t="s">
        <v>3</v>
      </c>
      <c r="B4" s="123"/>
      <c r="C4" s="124"/>
      <c r="D4" s="119"/>
      <c r="E4" s="120"/>
      <c r="F4" s="120"/>
      <c r="G4" s="121"/>
    </row>
    <row r="5" spans="1:7" ht="23.25" customHeight="1">
      <c r="A5" s="22"/>
      <c r="B5" s="108" t="s">
        <v>269</v>
      </c>
      <c r="C5" s="109"/>
      <c r="D5" s="25" t="s">
        <v>4</v>
      </c>
      <c r="E5" s="103" t="s">
        <v>5</v>
      </c>
      <c r="F5" s="103"/>
      <c r="G5" s="104"/>
    </row>
    <row r="6" spans="1:7" ht="11.25" customHeight="1">
      <c r="A6" s="22"/>
      <c r="B6" s="108" t="s">
        <v>270</v>
      </c>
      <c r="C6" s="109"/>
      <c r="D6" s="25" t="s">
        <v>7</v>
      </c>
      <c r="E6" s="103" t="s">
        <v>8</v>
      </c>
      <c r="F6" s="103"/>
      <c r="G6" s="104"/>
    </row>
    <row r="7" spans="1:7" ht="11.25" customHeight="1">
      <c r="A7" s="22"/>
      <c r="B7" s="108" t="s">
        <v>271</v>
      </c>
      <c r="C7" s="109"/>
      <c r="D7" s="25" t="s">
        <v>9</v>
      </c>
      <c r="E7" s="103" t="s">
        <v>10</v>
      </c>
      <c r="F7" s="103"/>
      <c r="G7" s="104"/>
    </row>
    <row r="8" spans="1:7" ht="11.25" customHeight="1">
      <c r="A8" s="22"/>
      <c r="B8" s="108" t="s">
        <v>272</v>
      </c>
      <c r="C8" s="109"/>
      <c r="D8" s="25" t="s">
        <v>12</v>
      </c>
      <c r="E8" s="103" t="s">
        <v>13</v>
      </c>
      <c r="F8" s="103"/>
      <c r="G8" s="104"/>
    </row>
    <row r="9" spans="1:7" ht="11.25" customHeight="1">
      <c r="A9" s="24"/>
      <c r="B9" s="110" t="s">
        <v>14</v>
      </c>
      <c r="C9" s="111"/>
      <c r="D9" s="27"/>
      <c r="E9" s="32"/>
      <c r="F9" s="28"/>
      <c r="G9" s="33"/>
    </row>
    <row r="10" spans="1:7" ht="18.75" customHeight="1">
      <c r="A10" s="105" t="s">
        <v>15</v>
      </c>
      <c r="B10" s="105"/>
      <c r="C10" s="105"/>
      <c r="D10" s="105"/>
      <c r="E10" s="105"/>
      <c r="F10" s="105"/>
      <c r="G10" s="105"/>
    </row>
    <row r="11" spans="1:7" ht="21.75" customHeight="1">
      <c r="A11" s="105" t="s">
        <v>388</v>
      </c>
      <c r="B11" s="105"/>
      <c r="C11" s="105"/>
      <c r="D11" s="105"/>
      <c r="E11" s="105"/>
      <c r="F11" s="105"/>
      <c r="G11" s="105"/>
    </row>
    <row r="12" spans="1:5" ht="12.75">
      <c r="A12" s="8"/>
      <c r="B12" s="8"/>
      <c r="C12" s="9"/>
      <c r="D12" s="10"/>
      <c r="E12" s="11"/>
    </row>
    <row r="13" spans="1:7" ht="15.75">
      <c r="A13" s="106" t="s">
        <v>16</v>
      </c>
      <c r="B13" s="106"/>
      <c r="C13" s="106"/>
      <c r="D13" s="106"/>
      <c r="E13" s="106"/>
      <c r="F13" s="106"/>
      <c r="G13" s="106"/>
    </row>
    <row r="14" spans="1:7" ht="11.25" customHeight="1">
      <c r="A14" s="107"/>
      <c r="B14" s="107"/>
      <c r="C14" s="107"/>
      <c r="D14" s="107"/>
      <c r="E14" s="107"/>
      <c r="F14" s="107"/>
      <c r="G14" s="107"/>
    </row>
    <row r="15" spans="1:7" s="12" customFormat="1" ht="11.25">
      <c r="A15" s="100" t="s">
        <v>17</v>
      </c>
      <c r="B15" s="20"/>
      <c r="C15" s="101" t="s">
        <v>18</v>
      </c>
      <c r="D15" s="101" t="s">
        <v>19</v>
      </c>
      <c r="E15" s="101" t="s">
        <v>20</v>
      </c>
      <c r="F15" s="102" t="s">
        <v>21</v>
      </c>
      <c r="G15" s="102"/>
    </row>
    <row r="16" spans="1:7" s="12" customFormat="1" ht="13.5" customHeight="1">
      <c r="A16" s="100"/>
      <c r="B16" s="18" t="s">
        <v>226</v>
      </c>
      <c r="C16" s="101"/>
      <c r="D16" s="101"/>
      <c r="E16" s="101"/>
      <c r="F16" s="21" t="s">
        <v>22</v>
      </c>
      <c r="G16" s="21" t="s">
        <v>23</v>
      </c>
    </row>
    <row r="17" spans="1:7" s="12" customFormat="1" ht="15.75" customHeight="1">
      <c r="A17" s="99" t="s">
        <v>24</v>
      </c>
      <c r="B17" s="99"/>
      <c r="C17" s="99"/>
      <c r="D17" s="99"/>
      <c r="E17" s="99"/>
      <c r="F17" s="99"/>
      <c r="G17" s="99"/>
    </row>
    <row r="18" spans="1:7" s="12" customFormat="1" ht="12.75" customHeight="1">
      <c r="A18" s="55">
        <v>1</v>
      </c>
      <c r="B18" s="94" t="s">
        <v>173</v>
      </c>
      <c r="C18" s="94" t="s">
        <v>25</v>
      </c>
      <c r="D18" s="92" t="s">
        <v>26</v>
      </c>
      <c r="E18" s="92" t="s">
        <v>27</v>
      </c>
      <c r="F18" s="97">
        <v>208.71900000000002</v>
      </c>
      <c r="G18" s="95">
        <f aca="true" t="shared" si="0" ref="G18:G36">F18*1.2</f>
        <v>250.46280000000002</v>
      </c>
    </row>
    <row r="19" spans="1:7" s="12" customFormat="1" ht="12.75" customHeight="1">
      <c r="A19" s="55">
        <v>2</v>
      </c>
      <c r="B19" s="53" t="s">
        <v>358</v>
      </c>
      <c r="C19" s="52" t="s">
        <v>359</v>
      </c>
      <c r="D19" s="53" t="s">
        <v>26</v>
      </c>
      <c r="E19" s="53" t="s">
        <v>27</v>
      </c>
      <c r="F19" s="97">
        <v>252.15750000000003</v>
      </c>
      <c r="G19" s="95">
        <f t="shared" si="0"/>
        <v>302.589</v>
      </c>
    </row>
    <row r="20" spans="1:7" s="12" customFormat="1" ht="12.75" customHeight="1">
      <c r="A20" s="55">
        <v>3</v>
      </c>
      <c r="B20" s="94" t="s">
        <v>174</v>
      </c>
      <c r="C20" s="94" t="s">
        <v>28</v>
      </c>
      <c r="D20" s="92" t="s">
        <v>29</v>
      </c>
      <c r="E20" s="92" t="s">
        <v>27</v>
      </c>
      <c r="F20" s="97">
        <v>208.71900000000002</v>
      </c>
      <c r="G20" s="95">
        <f t="shared" si="0"/>
        <v>250.46280000000002</v>
      </c>
    </row>
    <row r="21" spans="1:7" s="12" customFormat="1" ht="12.75" customHeight="1">
      <c r="A21" s="55">
        <v>4</v>
      </c>
      <c r="B21" s="53" t="s">
        <v>358</v>
      </c>
      <c r="C21" s="52" t="s">
        <v>360</v>
      </c>
      <c r="D21" s="53" t="s">
        <v>29</v>
      </c>
      <c r="E21" s="93" t="s">
        <v>27</v>
      </c>
      <c r="F21" s="97">
        <v>252.15750000000003</v>
      </c>
      <c r="G21" s="95">
        <f t="shared" si="0"/>
        <v>302.589</v>
      </c>
    </row>
    <row r="22" spans="1:7" s="12" customFormat="1" ht="12.75" customHeight="1">
      <c r="A22" s="55">
        <v>5</v>
      </c>
      <c r="B22" s="94" t="s">
        <v>175</v>
      </c>
      <c r="C22" s="94" t="s">
        <v>30</v>
      </c>
      <c r="D22" s="92" t="s">
        <v>31</v>
      </c>
      <c r="E22" s="92" t="s">
        <v>27</v>
      </c>
      <c r="F22" s="97">
        <v>208.71900000000002</v>
      </c>
      <c r="G22" s="95">
        <f t="shared" si="0"/>
        <v>250.46280000000002</v>
      </c>
    </row>
    <row r="23" spans="1:7" s="12" customFormat="1" ht="12.75" customHeight="1">
      <c r="A23" s="55">
        <v>6</v>
      </c>
      <c r="B23" s="53" t="s">
        <v>358</v>
      </c>
      <c r="C23" s="52" t="s">
        <v>361</v>
      </c>
      <c r="D23" s="53" t="s">
        <v>31</v>
      </c>
      <c r="E23" s="93" t="s">
        <v>27</v>
      </c>
      <c r="F23" s="97">
        <v>252.15750000000003</v>
      </c>
      <c r="G23" s="95">
        <f t="shared" si="0"/>
        <v>302.589</v>
      </c>
    </row>
    <row r="24" spans="1:7" s="12" customFormat="1" ht="12.75" customHeight="1">
      <c r="A24" s="55">
        <v>7</v>
      </c>
      <c r="B24" s="94" t="s">
        <v>176</v>
      </c>
      <c r="C24" s="94" t="s">
        <v>32</v>
      </c>
      <c r="D24" s="92" t="s">
        <v>33</v>
      </c>
      <c r="E24" s="92" t="s">
        <v>27</v>
      </c>
      <c r="F24" s="97">
        <v>173.145</v>
      </c>
      <c r="G24" s="95">
        <f t="shared" si="0"/>
        <v>207.774</v>
      </c>
    </row>
    <row r="25" spans="1:7" s="12" customFormat="1" ht="12.75" customHeight="1">
      <c r="A25" s="55">
        <v>8</v>
      </c>
      <c r="B25" s="94" t="s">
        <v>177</v>
      </c>
      <c r="C25" s="94" t="s">
        <v>34</v>
      </c>
      <c r="D25" s="92" t="s">
        <v>35</v>
      </c>
      <c r="E25" s="92" t="s">
        <v>27</v>
      </c>
      <c r="F25" s="97">
        <v>173.145</v>
      </c>
      <c r="G25" s="95">
        <f t="shared" si="0"/>
        <v>207.774</v>
      </c>
    </row>
    <row r="26" spans="1:7" s="12" customFormat="1" ht="12.75" customHeight="1">
      <c r="A26" s="55">
        <v>9</v>
      </c>
      <c r="B26" s="53" t="s">
        <v>358</v>
      </c>
      <c r="C26" s="52" t="s">
        <v>362</v>
      </c>
      <c r="D26" s="53" t="s">
        <v>35</v>
      </c>
      <c r="E26" s="53" t="s">
        <v>27</v>
      </c>
      <c r="F26" s="97">
        <v>220.61550000000003</v>
      </c>
      <c r="G26" s="95">
        <f t="shared" si="0"/>
        <v>264.7386</v>
      </c>
    </row>
    <row r="27" spans="1:7" s="12" customFormat="1" ht="12.75" customHeight="1">
      <c r="A27" s="55">
        <v>10</v>
      </c>
      <c r="B27" s="94" t="s">
        <v>178</v>
      </c>
      <c r="C27" s="94" t="s">
        <v>36</v>
      </c>
      <c r="D27" s="92" t="s">
        <v>37</v>
      </c>
      <c r="E27" s="92" t="s">
        <v>27</v>
      </c>
      <c r="F27" s="97">
        <v>244.125</v>
      </c>
      <c r="G27" s="95">
        <f t="shared" si="0"/>
        <v>292.95</v>
      </c>
    </row>
    <row r="28" spans="1:7" s="12" customFormat="1" ht="12.75" customHeight="1">
      <c r="A28" s="55">
        <v>11</v>
      </c>
      <c r="B28" s="53" t="s">
        <v>358</v>
      </c>
      <c r="C28" s="52" t="s">
        <v>363</v>
      </c>
      <c r="D28" s="53" t="s">
        <v>37</v>
      </c>
      <c r="E28" s="53" t="s">
        <v>27</v>
      </c>
      <c r="F28" s="97">
        <v>301.245</v>
      </c>
      <c r="G28" s="95">
        <f t="shared" si="0"/>
        <v>361.49399999999997</v>
      </c>
    </row>
    <row r="29" spans="1:7" s="12" customFormat="1" ht="12.75" customHeight="1">
      <c r="A29" s="55">
        <v>12</v>
      </c>
      <c r="B29" s="94" t="s">
        <v>179</v>
      </c>
      <c r="C29" s="94" t="s">
        <v>38</v>
      </c>
      <c r="D29" s="92" t="s">
        <v>39</v>
      </c>
      <c r="E29" s="92" t="s">
        <v>27</v>
      </c>
      <c r="F29" s="97">
        <v>126</v>
      </c>
      <c r="G29" s="95">
        <f t="shared" si="0"/>
        <v>151.2</v>
      </c>
    </row>
    <row r="30" spans="1:7" s="12" customFormat="1" ht="12.75" customHeight="1">
      <c r="A30" s="55">
        <v>13</v>
      </c>
      <c r="B30" s="94" t="s">
        <v>180</v>
      </c>
      <c r="C30" s="94" t="s">
        <v>40</v>
      </c>
      <c r="D30" s="92" t="s">
        <v>41</v>
      </c>
      <c r="E30" s="92" t="s">
        <v>27</v>
      </c>
      <c r="F30" s="97">
        <v>131.11350000000002</v>
      </c>
      <c r="G30" s="95">
        <f t="shared" si="0"/>
        <v>157.33620000000002</v>
      </c>
    </row>
    <row r="31" spans="1:7" s="12" customFormat="1" ht="24.75" customHeight="1">
      <c r="A31" s="55">
        <v>14</v>
      </c>
      <c r="B31" s="94" t="s">
        <v>181</v>
      </c>
      <c r="C31" s="94" t="s">
        <v>42</v>
      </c>
      <c r="D31" s="92" t="s">
        <v>43</v>
      </c>
      <c r="E31" s="92" t="s">
        <v>27</v>
      </c>
      <c r="F31" s="97">
        <v>275.415</v>
      </c>
      <c r="G31" s="95">
        <f t="shared" si="0"/>
        <v>330.498</v>
      </c>
    </row>
    <row r="32" spans="1:7" s="12" customFormat="1" ht="20.25" customHeight="1">
      <c r="A32" s="55">
        <v>15</v>
      </c>
      <c r="B32" s="53" t="s">
        <v>358</v>
      </c>
      <c r="C32" s="96" t="s">
        <v>364</v>
      </c>
      <c r="D32" s="93" t="s">
        <v>43</v>
      </c>
      <c r="E32" s="93" t="s">
        <v>27</v>
      </c>
      <c r="F32" s="97">
        <v>376.026</v>
      </c>
      <c r="G32" s="95">
        <f t="shared" si="0"/>
        <v>451.2312</v>
      </c>
    </row>
    <row r="33" spans="1:7" s="12" customFormat="1" ht="24" customHeight="1">
      <c r="A33" s="55">
        <v>16</v>
      </c>
      <c r="B33" s="94" t="s">
        <v>182</v>
      </c>
      <c r="C33" s="94" t="s">
        <v>44</v>
      </c>
      <c r="D33" s="92" t="s">
        <v>43</v>
      </c>
      <c r="E33" s="92" t="s">
        <v>27</v>
      </c>
      <c r="F33" s="97">
        <v>413.511</v>
      </c>
      <c r="G33" s="95">
        <f t="shared" si="0"/>
        <v>496.21320000000003</v>
      </c>
    </row>
    <row r="34" spans="1:7" s="12" customFormat="1" ht="24.75" customHeight="1">
      <c r="A34" s="55">
        <v>17</v>
      </c>
      <c r="B34" s="94" t="s">
        <v>183</v>
      </c>
      <c r="C34" s="94" t="s">
        <v>45</v>
      </c>
      <c r="D34" s="92" t="s">
        <v>46</v>
      </c>
      <c r="E34" s="92" t="s">
        <v>27</v>
      </c>
      <c r="F34" s="97">
        <v>275.415</v>
      </c>
      <c r="G34" s="95">
        <f t="shared" si="0"/>
        <v>330.498</v>
      </c>
    </row>
    <row r="35" spans="1:7" s="12" customFormat="1" ht="24.75" customHeight="1">
      <c r="A35" s="55">
        <v>18</v>
      </c>
      <c r="B35" s="53" t="s">
        <v>358</v>
      </c>
      <c r="C35" s="96" t="s">
        <v>365</v>
      </c>
      <c r="D35" s="93" t="s">
        <v>46</v>
      </c>
      <c r="E35" s="93" t="s">
        <v>27</v>
      </c>
      <c r="F35" s="97">
        <v>376.026</v>
      </c>
      <c r="G35" s="95">
        <f t="shared" si="0"/>
        <v>451.2312</v>
      </c>
    </row>
    <row r="36" spans="1:7" s="12" customFormat="1" ht="20.25" customHeight="1">
      <c r="A36" s="55">
        <v>19</v>
      </c>
      <c r="B36" s="57" t="s">
        <v>184</v>
      </c>
      <c r="C36" s="57" t="s">
        <v>47</v>
      </c>
      <c r="D36" s="92" t="s">
        <v>46</v>
      </c>
      <c r="E36" s="92" t="s">
        <v>27</v>
      </c>
      <c r="F36" s="97">
        <v>413.511</v>
      </c>
      <c r="G36" s="95">
        <f t="shared" si="0"/>
        <v>496.21320000000003</v>
      </c>
    </row>
    <row r="37" spans="1:7" s="12" customFormat="1" ht="15.75" customHeight="1">
      <c r="A37" s="98" t="s">
        <v>48</v>
      </c>
      <c r="B37" s="98"/>
      <c r="C37" s="98"/>
      <c r="D37" s="98"/>
      <c r="E37" s="98"/>
      <c r="F37" s="98"/>
      <c r="G37" s="98"/>
    </row>
    <row r="38" spans="1:7" s="12" customFormat="1" ht="11.25" customHeight="1">
      <c r="A38" s="55">
        <v>13</v>
      </c>
      <c r="B38" s="57" t="s">
        <v>185</v>
      </c>
      <c r="C38" s="57" t="s">
        <v>49</v>
      </c>
      <c r="D38" s="55" t="s">
        <v>35</v>
      </c>
      <c r="E38" s="55" t="s">
        <v>27</v>
      </c>
      <c r="F38" s="97">
        <v>49.245</v>
      </c>
      <c r="G38" s="97">
        <f>F38*1.2</f>
        <v>59.093999999999994</v>
      </c>
    </row>
    <row r="39" spans="1:7" s="12" customFormat="1" ht="11.25" customHeight="1">
      <c r="A39" s="55">
        <v>14</v>
      </c>
      <c r="B39" s="57" t="s">
        <v>186</v>
      </c>
      <c r="C39" s="57" t="s">
        <v>50</v>
      </c>
      <c r="D39" s="55" t="s">
        <v>51</v>
      </c>
      <c r="E39" s="55" t="s">
        <v>27</v>
      </c>
      <c r="F39" s="97">
        <v>49.245</v>
      </c>
      <c r="G39" s="97">
        <f>F39*1.2</f>
        <v>59.093999999999994</v>
      </c>
    </row>
    <row r="40" spans="1:7" s="12" customFormat="1" ht="13.5" customHeight="1">
      <c r="A40" s="98" t="s">
        <v>52</v>
      </c>
      <c r="B40" s="98"/>
      <c r="C40" s="98"/>
      <c r="D40" s="98"/>
      <c r="E40" s="98"/>
      <c r="F40" s="98"/>
      <c r="G40" s="98"/>
    </row>
    <row r="41" spans="1:7" s="12" customFormat="1" ht="13.5" customHeight="1">
      <c r="A41" s="55">
        <v>15</v>
      </c>
      <c r="B41" s="56" t="s">
        <v>187</v>
      </c>
      <c r="C41" s="56" t="s">
        <v>53</v>
      </c>
      <c r="D41" s="55" t="s">
        <v>39</v>
      </c>
      <c r="E41" s="55" t="s">
        <v>27</v>
      </c>
      <c r="F41" s="97">
        <v>78.12</v>
      </c>
      <c r="G41" s="97">
        <f aca="true" t="shared" si="1" ref="G41:G50">F41*1.2</f>
        <v>93.744</v>
      </c>
    </row>
    <row r="42" spans="1:7" s="12" customFormat="1" ht="12.75" customHeight="1">
      <c r="A42" s="55">
        <v>16</v>
      </c>
      <c r="B42" s="56" t="s">
        <v>188</v>
      </c>
      <c r="C42" s="56" t="s">
        <v>54</v>
      </c>
      <c r="D42" s="55" t="s">
        <v>41</v>
      </c>
      <c r="E42" s="55" t="s">
        <v>27</v>
      </c>
      <c r="F42" s="97">
        <v>78.12</v>
      </c>
      <c r="G42" s="97">
        <f t="shared" si="1"/>
        <v>93.744</v>
      </c>
    </row>
    <row r="43" spans="1:7" s="12" customFormat="1" ht="13.5" customHeight="1">
      <c r="A43" s="55">
        <v>17</v>
      </c>
      <c r="B43" s="57" t="s">
        <v>189</v>
      </c>
      <c r="C43" s="57" t="s">
        <v>55</v>
      </c>
      <c r="D43" s="55" t="s">
        <v>26</v>
      </c>
      <c r="E43" s="55" t="s">
        <v>27</v>
      </c>
      <c r="F43" s="97">
        <v>151.725</v>
      </c>
      <c r="G43" s="97">
        <f t="shared" si="1"/>
        <v>182.07</v>
      </c>
    </row>
    <row r="44" spans="1:7" s="12" customFormat="1" ht="13.5" customHeight="1">
      <c r="A44" s="55">
        <v>18</v>
      </c>
      <c r="B44" s="57" t="s">
        <v>190</v>
      </c>
      <c r="C44" s="57" t="s">
        <v>56</v>
      </c>
      <c r="D44" s="55" t="s">
        <v>29</v>
      </c>
      <c r="E44" s="55" t="s">
        <v>27</v>
      </c>
      <c r="F44" s="97">
        <v>151.725</v>
      </c>
      <c r="G44" s="97">
        <f t="shared" si="1"/>
        <v>182.07</v>
      </c>
    </row>
    <row r="45" spans="1:7" s="12" customFormat="1" ht="13.5" customHeight="1">
      <c r="A45" s="55">
        <v>19</v>
      </c>
      <c r="B45" s="57" t="s">
        <v>191</v>
      </c>
      <c r="C45" s="57" t="s">
        <v>57</v>
      </c>
      <c r="D45" s="55" t="s">
        <v>31</v>
      </c>
      <c r="E45" s="55" t="s">
        <v>27</v>
      </c>
      <c r="F45" s="97">
        <v>151.725</v>
      </c>
      <c r="G45" s="97">
        <f t="shared" si="1"/>
        <v>182.07</v>
      </c>
    </row>
    <row r="46" spans="1:7" s="12" customFormat="1" ht="13.5" customHeight="1">
      <c r="A46" s="55">
        <v>20</v>
      </c>
      <c r="B46" s="57" t="s">
        <v>192</v>
      </c>
      <c r="C46" s="57" t="s">
        <v>58</v>
      </c>
      <c r="D46" s="55" t="s">
        <v>33</v>
      </c>
      <c r="E46" s="55" t="s">
        <v>27</v>
      </c>
      <c r="F46" s="97">
        <v>127.995</v>
      </c>
      <c r="G46" s="97">
        <f t="shared" si="1"/>
        <v>153.594</v>
      </c>
    </row>
    <row r="47" spans="1:7" s="12" customFormat="1" ht="13.5" customHeight="1">
      <c r="A47" s="55">
        <v>21</v>
      </c>
      <c r="B47" s="57" t="s">
        <v>193</v>
      </c>
      <c r="C47" s="57" t="s">
        <v>59</v>
      </c>
      <c r="D47" s="55" t="s">
        <v>35</v>
      </c>
      <c r="E47" s="55" t="s">
        <v>27</v>
      </c>
      <c r="F47" s="97">
        <v>127.995</v>
      </c>
      <c r="G47" s="97">
        <f t="shared" si="1"/>
        <v>153.594</v>
      </c>
    </row>
    <row r="48" spans="1:7" s="12" customFormat="1" ht="13.5" customHeight="1">
      <c r="A48" s="55">
        <v>22</v>
      </c>
      <c r="B48" s="57" t="s">
        <v>194</v>
      </c>
      <c r="C48" s="57" t="s">
        <v>60</v>
      </c>
      <c r="D48" s="55" t="s">
        <v>37</v>
      </c>
      <c r="E48" s="55" t="s">
        <v>27</v>
      </c>
      <c r="F48" s="97">
        <v>184.8</v>
      </c>
      <c r="G48" s="97">
        <f t="shared" si="1"/>
        <v>221.76000000000002</v>
      </c>
    </row>
    <row r="49" spans="1:7" s="12" customFormat="1" ht="21.75" customHeight="1">
      <c r="A49" s="55">
        <v>23</v>
      </c>
      <c r="B49" s="57" t="s">
        <v>195</v>
      </c>
      <c r="C49" s="57" t="s">
        <v>61</v>
      </c>
      <c r="D49" s="55" t="s">
        <v>43</v>
      </c>
      <c r="E49" s="55" t="s">
        <v>27</v>
      </c>
      <c r="F49" s="97">
        <v>199.5</v>
      </c>
      <c r="G49" s="97">
        <f t="shared" si="1"/>
        <v>239.39999999999998</v>
      </c>
    </row>
    <row r="50" spans="1:7" s="12" customFormat="1" ht="21.75" customHeight="1">
      <c r="A50" s="55">
        <v>24</v>
      </c>
      <c r="B50" s="57" t="s">
        <v>196</v>
      </c>
      <c r="C50" s="57" t="s">
        <v>62</v>
      </c>
      <c r="D50" s="55" t="s">
        <v>46</v>
      </c>
      <c r="E50" s="55" t="s">
        <v>27</v>
      </c>
      <c r="F50" s="97">
        <v>199.5</v>
      </c>
      <c r="G50" s="97">
        <f t="shared" si="1"/>
        <v>239.39999999999998</v>
      </c>
    </row>
    <row r="51" spans="1:7" s="12" customFormat="1" ht="13.5" customHeight="1">
      <c r="A51" s="98" t="s">
        <v>63</v>
      </c>
      <c r="B51" s="98"/>
      <c r="C51" s="98"/>
      <c r="D51" s="98"/>
      <c r="E51" s="98"/>
      <c r="F51" s="98"/>
      <c r="G51" s="98"/>
    </row>
    <row r="52" spans="1:7" s="12" customFormat="1" ht="13.5" customHeight="1">
      <c r="A52" s="55">
        <v>25</v>
      </c>
      <c r="B52" s="57" t="s">
        <v>197</v>
      </c>
      <c r="C52" s="57" t="s">
        <v>64</v>
      </c>
      <c r="D52" s="55" t="s">
        <v>35</v>
      </c>
      <c r="E52" s="55" t="s">
        <v>27</v>
      </c>
      <c r="F52" s="97">
        <v>41.475</v>
      </c>
      <c r="G52" s="97">
        <f>F52*1.2</f>
        <v>49.77</v>
      </c>
    </row>
    <row r="53" spans="1:7" s="12" customFormat="1" ht="13.5" customHeight="1">
      <c r="A53" s="55">
        <v>26</v>
      </c>
      <c r="B53" s="57" t="s">
        <v>198</v>
      </c>
      <c r="C53" s="57" t="s">
        <v>65</v>
      </c>
      <c r="D53" s="55" t="s">
        <v>51</v>
      </c>
      <c r="E53" s="55" t="s">
        <v>27</v>
      </c>
      <c r="F53" s="97">
        <v>41.475</v>
      </c>
      <c r="G53" s="97">
        <f>F53*1.2</f>
        <v>49.77</v>
      </c>
    </row>
    <row r="54" spans="1:7" s="12" customFormat="1" ht="13.5" customHeight="1">
      <c r="A54" s="98" t="s">
        <v>66</v>
      </c>
      <c r="B54" s="98"/>
      <c r="C54" s="98"/>
      <c r="D54" s="98"/>
      <c r="E54" s="98"/>
      <c r="F54" s="98"/>
      <c r="G54" s="98"/>
    </row>
    <row r="55" spans="1:7" s="12" customFormat="1" ht="13.5" customHeight="1">
      <c r="A55" s="55">
        <v>27</v>
      </c>
      <c r="B55" s="57" t="s">
        <v>199</v>
      </c>
      <c r="C55" s="57" t="s">
        <v>67</v>
      </c>
      <c r="D55" s="55" t="s">
        <v>68</v>
      </c>
      <c r="E55" s="55" t="s">
        <v>27</v>
      </c>
      <c r="F55" s="97">
        <v>438.165</v>
      </c>
      <c r="G55" s="97">
        <f>F55*1.2</f>
        <v>525.798</v>
      </c>
    </row>
    <row r="56" spans="1:7" s="12" customFormat="1" ht="13.5" customHeight="1">
      <c r="A56" s="55">
        <v>28</v>
      </c>
      <c r="B56" s="57" t="s">
        <v>200</v>
      </c>
      <c r="C56" s="57" t="s">
        <v>69</v>
      </c>
      <c r="D56" s="55" t="s">
        <v>70</v>
      </c>
      <c r="E56" s="55" t="s">
        <v>27</v>
      </c>
      <c r="F56" s="97">
        <v>438.165</v>
      </c>
      <c r="G56" s="97">
        <f>F56*1.2</f>
        <v>525.798</v>
      </c>
    </row>
    <row r="57" spans="1:7" s="12" customFormat="1" ht="13.5" customHeight="1">
      <c r="A57" s="98" t="s">
        <v>71</v>
      </c>
      <c r="B57" s="98"/>
      <c r="C57" s="98"/>
      <c r="D57" s="98"/>
      <c r="E57" s="98"/>
      <c r="F57" s="98"/>
      <c r="G57" s="98"/>
    </row>
    <row r="58" spans="1:7" s="12" customFormat="1" ht="23.25" customHeight="1">
      <c r="A58" s="55">
        <v>29</v>
      </c>
      <c r="B58" s="57" t="s">
        <v>201</v>
      </c>
      <c r="C58" s="57" t="s">
        <v>72</v>
      </c>
      <c r="D58" s="55" t="s">
        <v>73</v>
      </c>
      <c r="E58" s="55" t="s">
        <v>27</v>
      </c>
      <c r="F58" s="97">
        <v>430.86750000000006</v>
      </c>
      <c r="G58" s="97">
        <f>F58*1.2</f>
        <v>517.041</v>
      </c>
    </row>
    <row r="59" spans="1:7" s="12" customFormat="1" ht="13.5" customHeight="1">
      <c r="A59" s="55">
        <v>30</v>
      </c>
      <c r="B59" s="57" t="s">
        <v>202</v>
      </c>
      <c r="C59" s="57" t="s">
        <v>74</v>
      </c>
      <c r="D59" s="55" t="s">
        <v>75</v>
      </c>
      <c r="E59" s="55" t="s">
        <v>27</v>
      </c>
      <c r="F59" s="97">
        <v>430.86750000000006</v>
      </c>
      <c r="G59" s="97">
        <f>F59*1.2</f>
        <v>517.041</v>
      </c>
    </row>
    <row r="60" spans="1:7" s="12" customFormat="1" ht="13.5" customHeight="1">
      <c r="A60" s="55">
        <v>31</v>
      </c>
      <c r="B60" s="57" t="s">
        <v>203</v>
      </c>
      <c r="C60" s="57" t="s">
        <v>76</v>
      </c>
      <c r="D60" s="55" t="s">
        <v>77</v>
      </c>
      <c r="E60" s="55" t="s">
        <v>27</v>
      </c>
      <c r="F60" s="97">
        <v>167.14950000000002</v>
      </c>
      <c r="G60" s="97">
        <f>F60*1.2</f>
        <v>200.57940000000002</v>
      </c>
    </row>
    <row r="61" spans="1:7" s="12" customFormat="1" ht="13.5" customHeight="1">
      <c r="A61" s="98" t="s">
        <v>78</v>
      </c>
      <c r="B61" s="98"/>
      <c r="C61" s="98"/>
      <c r="D61" s="98"/>
      <c r="E61" s="98"/>
      <c r="F61" s="98"/>
      <c r="G61" s="98"/>
    </row>
    <row r="62" spans="1:7" s="12" customFormat="1" ht="13.5" customHeight="1">
      <c r="A62" s="55">
        <v>32</v>
      </c>
      <c r="B62" s="57" t="s">
        <v>204</v>
      </c>
      <c r="C62" s="52" t="s">
        <v>79</v>
      </c>
      <c r="D62" s="53" t="s">
        <v>80</v>
      </c>
      <c r="E62" s="53" t="s">
        <v>27</v>
      </c>
      <c r="F62" s="97">
        <v>42.5775</v>
      </c>
      <c r="G62" s="97">
        <f aca="true" t="shared" si="2" ref="G62:G75">F62*1.2</f>
        <v>51.092999999999996</v>
      </c>
    </row>
    <row r="63" spans="1:7" s="12" customFormat="1" ht="12.75" customHeight="1">
      <c r="A63" s="55">
        <v>33</v>
      </c>
      <c r="B63" s="57" t="s">
        <v>205</v>
      </c>
      <c r="C63" s="52" t="s">
        <v>81</v>
      </c>
      <c r="D63" s="53" t="s">
        <v>354</v>
      </c>
      <c r="E63" s="53" t="s">
        <v>27</v>
      </c>
      <c r="F63" s="97">
        <v>60.417</v>
      </c>
      <c r="G63" s="97">
        <f t="shared" si="2"/>
        <v>72.5004</v>
      </c>
    </row>
    <row r="64" spans="1:7" s="12" customFormat="1" ht="21.75" customHeight="1">
      <c r="A64" s="55">
        <v>34</v>
      </c>
      <c r="B64" s="57" t="s">
        <v>206</v>
      </c>
      <c r="C64" s="52" t="s">
        <v>82</v>
      </c>
      <c r="D64" s="53" t="s">
        <v>83</v>
      </c>
      <c r="E64" s="53" t="s">
        <v>27</v>
      </c>
      <c r="F64" s="97">
        <v>53.550000000000004</v>
      </c>
      <c r="G64" s="97">
        <f t="shared" si="2"/>
        <v>64.26</v>
      </c>
    </row>
    <row r="65" spans="1:7" s="12" customFormat="1" ht="12.75" customHeight="1">
      <c r="A65" s="55">
        <v>35</v>
      </c>
      <c r="B65" s="57" t="s">
        <v>207</v>
      </c>
      <c r="C65" s="52" t="s">
        <v>84</v>
      </c>
      <c r="D65" s="53" t="s">
        <v>85</v>
      </c>
      <c r="E65" s="53" t="s">
        <v>27</v>
      </c>
      <c r="F65" s="97">
        <v>55.86000000000001</v>
      </c>
      <c r="G65" s="97">
        <f t="shared" si="2"/>
        <v>67.03200000000001</v>
      </c>
    </row>
    <row r="66" spans="1:7" s="12" customFormat="1" ht="12.75" customHeight="1">
      <c r="A66" s="55">
        <v>36</v>
      </c>
      <c r="B66" s="57" t="s">
        <v>208</v>
      </c>
      <c r="C66" s="52" t="s">
        <v>86</v>
      </c>
      <c r="D66" s="53" t="s">
        <v>87</v>
      </c>
      <c r="E66" s="53" t="s">
        <v>27</v>
      </c>
      <c r="F66" s="97">
        <v>81.6795</v>
      </c>
      <c r="G66" s="97">
        <f t="shared" si="2"/>
        <v>98.0154</v>
      </c>
    </row>
    <row r="67" spans="1:7" s="12" customFormat="1" ht="12.75" customHeight="1">
      <c r="A67" s="55">
        <v>37</v>
      </c>
      <c r="B67" s="57" t="s">
        <v>209</v>
      </c>
      <c r="C67" s="52" t="s">
        <v>88</v>
      </c>
      <c r="D67" s="53" t="s">
        <v>89</v>
      </c>
      <c r="E67" s="53" t="s">
        <v>27</v>
      </c>
      <c r="F67" s="97">
        <v>63.094500000000004</v>
      </c>
      <c r="G67" s="97">
        <f t="shared" si="2"/>
        <v>75.71340000000001</v>
      </c>
    </row>
    <row r="68" spans="1:7" s="12" customFormat="1" ht="12.75" customHeight="1">
      <c r="A68" s="55">
        <v>38</v>
      </c>
      <c r="B68" s="57" t="s">
        <v>210</v>
      </c>
      <c r="C68" s="52" t="s">
        <v>90</v>
      </c>
      <c r="D68" s="53" t="s">
        <v>89</v>
      </c>
      <c r="E68" s="53" t="s">
        <v>27</v>
      </c>
      <c r="F68" s="97">
        <v>76.4085</v>
      </c>
      <c r="G68" s="97">
        <f t="shared" si="2"/>
        <v>91.6902</v>
      </c>
    </row>
    <row r="69" spans="1:7" s="12" customFormat="1" ht="12.75" customHeight="1">
      <c r="A69" s="55">
        <v>39</v>
      </c>
      <c r="B69" s="57" t="s">
        <v>211</v>
      </c>
      <c r="C69" s="52" t="s">
        <v>91</v>
      </c>
      <c r="D69" s="53" t="s">
        <v>92</v>
      </c>
      <c r="E69" s="53" t="s">
        <v>27</v>
      </c>
      <c r="F69" s="97">
        <v>64.38600000000001</v>
      </c>
      <c r="G69" s="97">
        <f t="shared" si="2"/>
        <v>77.26320000000001</v>
      </c>
    </row>
    <row r="70" spans="1:7" s="12" customFormat="1" ht="12.75" customHeight="1">
      <c r="A70" s="55">
        <v>40</v>
      </c>
      <c r="B70" s="57" t="s">
        <v>245</v>
      </c>
      <c r="C70" s="52" t="s">
        <v>93</v>
      </c>
      <c r="D70" s="53" t="s">
        <v>355</v>
      </c>
      <c r="E70" s="53" t="s">
        <v>27</v>
      </c>
      <c r="F70" s="97">
        <v>70.03500000000001</v>
      </c>
      <c r="G70" s="97">
        <f t="shared" si="2"/>
        <v>84.04200000000002</v>
      </c>
    </row>
    <row r="71" spans="1:7" ht="12.75" customHeight="1">
      <c r="A71" s="55">
        <v>41</v>
      </c>
      <c r="B71" s="57" t="s">
        <v>212</v>
      </c>
      <c r="C71" s="52" t="s">
        <v>94</v>
      </c>
      <c r="D71" s="53" t="s">
        <v>95</v>
      </c>
      <c r="E71" s="53" t="s">
        <v>27</v>
      </c>
      <c r="F71" s="97">
        <v>79.275</v>
      </c>
      <c r="G71" s="97">
        <f t="shared" si="2"/>
        <v>95.13000000000001</v>
      </c>
    </row>
    <row r="72" spans="1:7" ht="12.75">
      <c r="A72" s="55">
        <v>42</v>
      </c>
      <c r="B72" s="57" t="s">
        <v>213</v>
      </c>
      <c r="C72" s="52" t="s">
        <v>96</v>
      </c>
      <c r="D72" s="53" t="s">
        <v>356</v>
      </c>
      <c r="E72" s="53" t="s">
        <v>27</v>
      </c>
      <c r="F72" s="97">
        <v>107.14200000000001</v>
      </c>
      <c r="G72" s="97">
        <f t="shared" si="2"/>
        <v>128.5704</v>
      </c>
    </row>
    <row r="73" spans="1:7" ht="12.75">
      <c r="A73" s="55">
        <v>43</v>
      </c>
      <c r="B73" s="57" t="s">
        <v>214</v>
      </c>
      <c r="C73" s="52" t="s">
        <v>97</v>
      </c>
      <c r="D73" s="53" t="s">
        <v>100</v>
      </c>
      <c r="E73" s="53" t="s">
        <v>27</v>
      </c>
      <c r="F73" s="97">
        <v>86.4885</v>
      </c>
      <c r="G73" s="97">
        <f t="shared" si="2"/>
        <v>103.7862</v>
      </c>
    </row>
    <row r="74" spans="1:7" ht="12.75">
      <c r="A74" s="55">
        <v>44</v>
      </c>
      <c r="B74" s="58" t="s">
        <v>215</v>
      </c>
      <c r="C74" s="54" t="s">
        <v>98</v>
      </c>
      <c r="D74" s="53" t="s">
        <v>357</v>
      </c>
      <c r="E74" s="53" t="s">
        <v>27</v>
      </c>
      <c r="F74" s="97">
        <v>97.53450000000001</v>
      </c>
      <c r="G74" s="97">
        <f t="shared" si="2"/>
        <v>117.04140000000001</v>
      </c>
    </row>
    <row r="75" spans="1:7" ht="12.75">
      <c r="A75" s="55">
        <v>45</v>
      </c>
      <c r="B75" s="57" t="s">
        <v>216</v>
      </c>
      <c r="C75" s="52" t="s">
        <v>99</v>
      </c>
      <c r="D75" s="53" t="s">
        <v>100</v>
      </c>
      <c r="E75" s="53" t="s">
        <v>27</v>
      </c>
      <c r="F75" s="97">
        <v>30.996000000000002</v>
      </c>
      <c r="G75" s="97">
        <f t="shared" si="2"/>
        <v>37.1952</v>
      </c>
    </row>
    <row r="76" spans="1:7" ht="12.75">
      <c r="A76" s="59"/>
      <c r="B76" s="59"/>
      <c r="C76" s="59"/>
      <c r="D76" s="59"/>
      <c r="E76" s="59"/>
      <c r="F76" s="60"/>
      <c r="G76" s="60"/>
    </row>
  </sheetData>
  <sheetProtection selectLockedCells="1" selectUnlockedCells="1"/>
  <mergeCells count="29">
    <mergeCell ref="A2:G2"/>
    <mergeCell ref="A3:C3"/>
    <mergeCell ref="D3:G4"/>
    <mergeCell ref="A4:C4"/>
    <mergeCell ref="E5:G5"/>
    <mergeCell ref="E6:G6"/>
    <mergeCell ref="B5:C5"/>
    <mergeCell ref="B6:C6"/>
    <mergeCell ref="E7:G7"/>
    <mergeCell ref="E8:G8"/>
    <mergeCell ref="A10:G10"/>
    <mergeCell ref="A11:G11"/>
    <mergeCell ref="A13:G13"/>
    <mergeCell ref="A14:G14"/>
    <mergeCell ref="B7:C7"/>
    <mergeCell ref="B8:C8"/>
    <mergeCell ref="B9:C9"/>
    <mergeCell ref="A15:A16"/>
    <mergeCell ref="C15:C16"/>
    <mergeCell ref="D15:D16"/>
    <mergeCell ref="E15:E16"/>
    <mergeCell ref="F15:G15"/>
    <mergeCell ref="A57:G57"/>
    <mergeCell ref="A61:G61"/>
    <mergeCell ref="A17:G17"/>
    <mergeCell ref="A37:G37"/>
    <mergeCell ref="A40:G40"/>
    <mergeCell ref="A51:G51"/>
    <mergeCell ref="A54:G54"/>
  </mergeCells>
  <printOptions horizontalCentered="1"/>
  <pageMargins left="0.2362204724409449" right="0.2362204724409449" top="0.35433070866141736" bottom="0.35433070866141736" header="0.5118110236220472" footer="0.5118110236220472"/>
  <pageSetup fitToHeight="1" fitToWidth="1" horizontalDpi="300" verticalDpi="300" orientation="portrait" paperSize="9" scale="68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8"/>
  <sheetViews>
    <sheetView view="pageBreakPreview" zoomScale="106" zoomScaleSheetLayoutView="106" zoomScalePageLayoutView="0" workbookViewId="0" topLeftCell="A16">
      <selection activeCell="E33" sqref="E33:F48"/>
    </sheetView>
  </sheetViews>
  <sheetFormatPr defaultColWidth="9.00390625" defaultRowHeight="12.75"/>
  <cols>
    <col min="1" max="1" width="3.625" style="1" customWidth="1"/>
    <col min="2" max="2" width="13.625" style="1" customWidth="1"/>
    <col min="3" max="3" width="82.875" style="1" customWidth="1"/>
    <col min="4" max="4" width="8.75390625" style="1" customWidth="1"/>
    <col min="5" max="6" width="8.75390625" style="2" customWidth="1"/>
  </cols>
  <sheetData>
    <row r="1" spans="1:6" ht="132" customHeight="1">
      <c r="A1" s="34"/>
      <c r="B1" s="34"/>
      <c r="C1" s="34"/>
      <c r="D1" s="34"/>
      <c r="E1" s="35"/>
      <c r="F1" s="35"/>
    </row>
    <row r="2" spans="1:6" ht="18.75" customHeight="1">
      <c r="A2" s="112" t="s">
        <v>0</v>
      </c>
      <c r="B2" s="112"/>
      <c r="C2" s="112"/>
      <c r="D2" s="112"/>
      <c r="E2" s="112"/>
      <c r="F2" s="112"/>
    </row>
    <row r="3" spans="1:6" ht="20.25" customHeight="1">
      <c r="A3" s="3"/>
      <c r="B3" s="108" t="s">
        <v>275</v>
      </c>
      <c r="C3" s="108"/>
      <c r="D3" s="103" t="s">
        <v>5</v>
      </c>
      <c r="E3" s="103"/>
      <c r="F3" s="103"/>
    </row>
    <row r="4" spans="1:6" ht="11.25" customHeight="1">
      <c r="A4" s="3"/>
      <c r="B4" s="108" t="s">
        <v>6</v>
      </c>
      <c r="C4" s="108"/>
      <c r="D4" s="103" t="s">
        <v>8</v>
      </c>
      <c r="E4" s="103"/>
      <c r="F4" s="103"/>
    </row>
    <row r="5" spans="1:6" ht="11.25" customHeight="1">
      <c r="A5" s="3"/>
      <c r="B5" s="108" t="s">
        <v>273</v>
      </c>
      <c r="C5" s="108"/>
      <c r="D5" s="103" t="s">
        <v>10</v>
      </c>
      <c r="E5" s="103"/>
      <c r="F5" s="103"/>
    </row>
    <row r="6" spans="1:6" ht="11.25" customHeight="1">
      <c r="A6" s="3"/>
      <c r="B6" s="108" t="s">
        <v>274</v>
      </c>
      <c r="C6" s="108"/>
      <c r="D6" s="103" t="s">
        <v>13</v>
      </c>
      <c r="E6" s="103"/>
      <c r="F6" s="103"/>
    </row>
    <row r="7" spans="1:6" ht="11.25" customHeight="1">
      <c r="A7" s="3"/>
      <c r="B7" s="129" t="s">
        <v>14</v>
      </c>
      <c r="C7" s="129"/>
      <c r="D7" s="6"/>
      <c r="E7" s="7"/>
      <c r="F7" s="6"/>
    </row>
    <row r="8" spans="1:6" ht="21.75" customHeight="1">
      <c r="A8" s="105" t="s">
        <v>15</v>
      </c>
      <c r="B8" s="105"/>
      <c r="C8" s="105"/>
      <c r="D8" s="105"/>
      <c r="E8" s="105"/>
      <c r="F8" s="105"/>
    </row>
    <row r="9" spans="1:6" ht="18.75" customHeight="1">
      <c r="A9" s="126" t="s">
        <v>387</v>
      </c>
      <c r="B9" s="126"/>
      <c r="C9" s="126"/>
      <c r="D9" s="126"/>
      <c r="E9" s="126"/>
      <c r="F9" s="126"/>
    </row>
    <row r="10" spans="3:6" ht="11.25" customHeight="1">
      <c r="C10" s="15"/>
      <c r="D10" s="6"/>
      <c r="E10" s="16"/>
      <c r="F10" s="14"/>
    </row>
    <row r="11" spans="1:6" ht="15" customHeight="1">
      <c r="A11" s="127" t="s">
        <v>101</v>
      </c>
      <c r="B11" s="127"/>
      <c r="C11" s="127"/>
      <c r="D11" s="127"/>
      <c r="E11" s="127"/>
      <c r="F11" s="127"/>
    </row>
    <row r="12" spans="1:6" ht="13.5" customHeight="1">
      <c r="A12" s="107"/>
      <c r="B12" s="107"/>
      <c r="C12" s="107"/>
      <c r="D12" s="107"/>
      <c r="E12" s="107"/>
      <c r="F12" s="107"/>
    </row>
    <row r="13" spans="1:6" s="12" customFormat="1" ht="30" customHeight="1">
      <c r="A13" s="128" t="s">
        <v>17</v>
      </c>
      <c r="B13" s="55"/>
      <c r="C13" s="130" t="s">
        <v>18</v>
      </c>
      <c r="D13" s="130" t="s">
        <v>20</v>
      </c>
      <c r="E13" s="131" t="s">
        <v>21</v>
      </c>
      <c r="F13" s="131"/>
    </row>
    <row r="14" spans="1:6" s="12" customFormat="1" ht="13.5" customHeight="1">
      <c r="A14" s="128"/>
      <c r="B14" s="61" t="s">
        <v>226</v>
      </c>
      <c r="C14" s="130"/>
      <c r="D14" s="130"/>
      <c r="E14" s="63" t="s">
        <v>22</v>
      </c>
      <c r="F14" s="63" t="s">
        <v>23</v>
      </c>
    </row>
    <row r="15" spans="1:6" s="12" customFormat="1" ht="15.75" customHeight="1">
      <c r="A15" s="125" t="s">
        <v>102</v>
      </c>
      <c r="B15" s="125"/>
      <c r="C15" s="125"/>
      <c r="D15" s="125"/>
      <c r="E15" s="125"/>
      <c r="F15" s="125"/>
    </row>
    <row r="16" spans="1:6" s="44" customFormat="1" ht="21.75" customHeight="1">
      <c r="A16" s="55">
        <v>1</v>
      </c>
      <c r="B16" s="57" t="s">
        <v>246</v>
      </c>
      <c r="C16" s="57" t="s">
        <v>103</v>
      </c>
      <c r="D16" s="55" t="s">
        <v>104</v>
      </c>
      <c r="E16" s="97">
        <v>349.17</v>
      </c>
      <c r="F16" s="95">
        <f aca="true" t="shared" si="0" ref="F16:F31">E16*1.2</f>
        <v>419.004</v>
      </c>
    </row>
    <row r="17" spans="1:6" s="44" customFormat="1" ht="22.5" customHeight="1">
      <c r="A17" s="55">
        <v>2</v>
      </c>
      <c r="B17" s="57" t="s">
        <v>247</v>
      </c>
      <c r="C17" s="57" t="s">
        <v>105</v>
      </c>
      <c r="D17" s="55" t="s">
        <v>104</v>
      </c>
      <c r="E17" s="97">
        <v>349.17</v>
      </c>
      <c r="F17" s="95">
        <f t="shared" si="0"/>
        <v>419.004</v>
      </c>
    </row>
    <row r="18" spans="1:6" s="44" customFormat="1" ht="25.5" customHeight="1">
      <c r="A18" s="55">
        <v>3</v>
      </c>
      <c r="B18" s="57" t="s">
        <v>248</v>
      </c>
      <c r="C18" s="57" t="s">
        <v>106</v>
      </c>
      <c r="D18" s="55" t="s">
        <v>104</v>
      </c>
      <c r="E18" s="97">
        <v>349.17</v>
      </c>
      <c r="F18" s="95">
        <f t="shared" si="0"/>
        <v>419.004</v>
      </c>
    </row>
    <row r="19" spans="1:6" s="44" customFormat="1" ht="22.5" customHeight="1">
      <c r="A19" s="55">
        <v>4</v>
      </c>
      <c r="B19" s="57" t="s">
        <v>249</v>
      </c>
      <c r="C19" s="57" t="s">
        <v>107</v>
      </c>
      <c r="D19" s="55" t="s">
        <v>104</v>
      </c>
      <c r="E19" s="97">
        <v>306.425</v>
      </c>
      <c r="F19" s="95">
        <f t="shared" si="0"/>
        <v>367.71</v>
      </c>
    </row>
    <row r="20" spans="1:6" s="44" customFormat="1" ht="15.75" customHeight="1">
      <c r="A20" s="55">
        <v>5</v>
      </c>
      <c r="B20" s="57" t="s">
        <v>250</v>
      </c>
      <c r="C20" s="57" t="s">
        <v>108</v>
      </c>
      <c r="D20" s="55" t="s">
        <v>104</v>
      </c>
      <c r="E20" s="97">
        <v>306.425</v>
      </c>
      <c r="F20" s="95">
        <f t="shared" si="0"/>
        <v>367.71</v>
      </c>
    </row>
    <row r="21" spans="1:6" s="45" customFormat="1" ht="15.75" customHeight="1">
      <c r="A21" s="55">
        <v>6</v>
      </c>
      <c r="B21" s="57" t="s">
        <v>251</v>
      </c>
      <c r="C21" s="57" t="s">
        <v>109</v>
      </c>
      <c r="D21" s="55" t="s">
        <v>104</v>
      </c>
      <c r="E21" s="97">
        <v>551.0500000000001</v>
      </c>
      <c r="F21" s="95">
        <f t="shared" si="0"/>
        <v>661.2600000000001</v>
      </c>
    </row>
    <row r="22" spans="1:6" s="45" customFormat="1" ht="15.75" customHeight="1">
      <c r="A22" s="55">
        <v>7</v>
      </c>
      <c r="B22" s="57" t="s">
        <v>252</v>
      </c>
      <c r="C22" s="57" t="s">
        <v>110</v>
      </c>
      <c r="D22" s="55" t="s">
        <v>104</v>
      </c>
      <c r="E22" s="97">
        <v>564.44</v>
      </c>
      <c r="F22" s="95">
        <f t="shared" si="0"/>
        <v>677.3280000000001</v>
      </c>
    </row>
    <row r="23" spans="1:6" s="45" customFormat="1" ht="15.75" customHeight="1">
      <c r="A23" s="55">
        <v>8</v>
      </c>
      <c r="B23" s="57" t="s">
        <v>217</v>
      </c>
      <c r="C23" s="57" t="s">
        <v>111</v>
      </c>
      <c r="D23" s="55" t="s">
        <v>104</v>
      </c>
      <c r="E23" s="97">
        <v>559.4960000000001</v>
      </c>
      <c r="F23" s="95">
        <f t="shared" si="0"/>
        <v>671.3952</v>
      </c>
    </row>
    <row r="24" spans="1:6" s="45" customFormat="1" ht="15.75" customHeight="1">
      <c r="A24" s="55">
        <v>9</v>
      </c>
      <c r="B24" s="56" t="s">
        <v>218</v>
      </c>
      <c r="C24" s="56" t="s">
        <v>112</v>
      </c>
      <c r="D24" s="55" t="s">
        <v>104</v>
      </c>
      <c r="E24" s="97">
        <v>978.5</v>
      </c>
      <c r="F24" s="95">
        <f t="shared" si="0"/>
        <v>1174.2</v>
      </c>
    </row>
    <row r="25" spans="1:6" s="45" customFormat="1" ht="15.75" customHeight="1">
      <c r="A25" s="55">
        <v>10</v>
      </c>
      <c r="B25" s="57" t="s">
        <v>219</v>
      </c>
      <c r="C25" s="57" t="s">
        <v>113</v>
      </c>
      <c r="D25" s="55" t="s">
        <v>104</v>
      </c>
      <c r="E25" s="97">
        <v>978.5</v>
      </c>
      <c r="F25" s="95">
        <f t="shared" si="0"/>
        <v>1174.2</v>
      </c>
    </row>
    <row r="26" spans="1:6" s="45" customFormat="1" ht="15.75" customHeight="1">
      <c r="A26" s="55">
        <v>11</v>
      </c>
      <c r="B26" s="57" t="s">
        <v>220</v>
      </c>
      <c r="C26" s="57" t="s">
        <v>114</v>
      </c>
      <c r="D26" s="55" t="s">
        <v>104</v>
      </c>
      <c r="E26" s="97">
        <v>983.65</v>
      </c>
      <c r="F26" s="95">
        <f t="shared" si="0"/>
        <v>1180.3799999999999</v>
      </c>
    </row>
    <row r="27" spans="1:6" s="45" customFormat="1" ht="15.75" customHeight="1">
      <c r="A27" s="55">
        <v>12</v>
      </c>
      <c r="B27" s="57" t="s">
        <v>221</v>
      </c>
      <c r="C27" s="57" t="s">
        <v>115</v>
      </c>
      <c r="D27" s="55" t="s">
        <v>104</v>
      </c>
      <c r="E27" s="148">
        <v>530.759</v>
      </c>
      <c r="F27" s="95">
        <f t="shared" si="0"/>
        <v>636.9108</v>
      </c>
    </row>
    <row r="28" spans="1:6" s="45" customFormat="1" ht="15.75" customHeight="1">
      <c r="A28" s="55">
        <v>13</v>
      </c>
      <c r="B28" s="57" t="s">
        <v>222</v>
      </c>
      <c r="C28" s="57" t="s">
        <v>116</v>
      </c>
      <c r="D28" s="55" t="s">
        <v>104</v>
      </c>
      <c r="E28" s="148">
        <v>518.7080000000001</v>
      </c>
      <c r="F28" s="95">
        <f t="shared" si="0"/>
        <v>622.4496</v>
      </c>
    </row>
    <row r="29" spans="1:6" s="45" customFormat="1" ht="15.75" customHeight="1">
      <c r="A29" s="55">
        <v>14</v>
      </c>
      <c r="B29" s="57" t="s">
        <v>223</v>
      </c>
      <c r="C29" s="57" t="s">
        <v>117</v>
      </c>
      <c r="D29" s="55" t="s">
        <v>104</v>
      </c>
      <c r="E29" s="148">
        <v>538.1750000000001</v>
      </c>
      <c r="F29" s="95">
        <f t="shared" si="0"/>
        <v>645.8100000000001</v>
      </c>
    </row>
    <row r="30" spans="1:6" s="44" customFormat="1" ht="15.75" customHeight="1">
      <c r="A30" s="55">
        <v>15</v>
      </c>
      <c r="B30" s="57" t="s">
        <v>253</v>
      </c>
      <c r="C30" s="57" t="s">
        <v>118</v>
      </c>
      <c r="D30" s="55" t="s">
        <v>104</v>
      </c>
      <c r="E30" s="97">
        <v>592.25</v>
      </c>
      <c r="F30" s="95">
        <f t="shared" si="0"/>
        <v>710.6999999999999</v>
      </c>
    </row>
    <row r="31" spans="1:6" s="44" customFormat="1" ht="15.75" customHeight="1">
      <c r="A31" s="55">
        <v>16</v>
      </c>
      <c r="B31" s="57" t="s">
        <v>254</v>
      </c>
      <c r="C31" s="57" t="s">
        <v>119</v>
      </c>
      <c r="D31" s="55" t="s">
        <v>104</v>
      </c>
      <c r="E31" s="97">
        <v>592.25</v>
      </c>
      <c r="F31" s="95">
        <f t="shared" si="0"/>
        <v>710.6999999999999</v>
      </c>
    </row>
    <row r="32" spans="1:6" s="46" customFormat="1" ht="35.25" customHeight="1">
      <c r="A32" s="132" t="s">
        <v>340</v>
      </c>
      <c r="B32" s="133"/>
      <c r="C32" s="133"/>
      <c r="D32" s="133"/>
      <c r="E32" s="133"/>
      <c r="F32" s="134"/>
    </row>
    <row r="33" spans="1:6" ht="25.5">
      <c r="A33" s="55">
        <v>17</v>
      </c>
      <c r="B33" s="62" t="s">
        <v>358</v>
      </c>
      <c r="C33" s="57" t="s">
        <v>103</v>
      </c>
      <c r="D33" s="55" t="s">
        <v>104</v>
      </c>
      <c r="E33" s="97">
        <v>378.37050000000005</v>
      </c>
      <c r="F33" s="95">
        <f aca="true" t="shared" si="1" ref="F33:F48">E33*1.2</f>
        <v>454.04460000000006</v>
      </c>
    </row>
    <row r="34" spans="1:6" ht="25.5">
      <c r="A34" s="55">
        <v>18</v>
      </c>
      <c r="B34" s="62" t="s">
        <v>358</v>
      </c>
      <c r="C34" s="57" t="s">
        <v>105</v>
      </c>
      <c r="D34" s="55" t="s">
        <v>104</v>
      </c>
      <c r="E34" s="97">
        <v>378.37050000000005</v>
      </c>
      <c r="F34" s="95">
        <f t="shared" si="1"/>
        <v>454.04460000000006</v>
      </c>
    </row>
    <row r="35" spans="1:6" ht="25.5">
      <c r="A35" s="55">
        <v>19</v>
      </c>
      <c r="B35" s="62" t="s">
        <v>358</v>
      </c>
      <c r="C35" s="57" t="s">
        <v>106</v>
      </c>
      <c r="D35" s="55" t="s">
        <v>104</v>
      </c>
      <c r="E35" s="97">
        <v>378.37050000000005</v>
      </c>
      <c r="F35" s="95">
        <f t="shared" si="1"/>
        <v>454.04460000000006</v>
      </c>
    </row>
    <row r="36" spans="1:6" ht="25.5">
      <c r="A36" s="55">
        <v>20</v>
      </c>
      <c r="B36" s="62" t="s">
        <v>358</v>
      </c>
      <c r="C36" s="57" t="s">
        <v>107</v>
      </c>
      <c r="D36" s="55" t="s">
        <v>104</v>
      </c>
      <c r="E36" s="97">
        <v>353.0531</v>
      </c>
      <c r="F36" s="95">
        <f t="shared" si="1"/>
        <v>423.66371999999996</v>
      </c>
    </row>
    <row r="37" spans="1:6" ht="25.5">
      <c r="A37" s="55">
        <v>21</v>
      </c>
      <c r="B37" s="62" t="s">
        <v>358</v>
      </c>
      <c r="C37" s="57" t="s">
        <v>108</v>
      </c>
      <c r="D37" s="55" t="s">
        <v>104</v>
      </c>
      <c r="E37" s="97">
        <v>353.0531</v>
      </c>
      <c r="F37" s="95">
        <f t="shared" si="1"/>
        <v>423.66371999999996</v>
      </c>
    </row>
    <row r="38" spans="1:6" ht="12.75">
      <c r="A38" s="55">
        <v>22</v>
      </c>
      <c r="B38" s="62" t="s">
        <v>358</v>
      </c>
      <c r="C38" s="57" t="s">
        <v>109</v>
      </c>
      <c r="D38" s="55" t="s">
        <v>104</v>
      </c>
      <c r="E38" s="97">
        <v>582.0324</v>
      </c>
      <c r="F38" s="95">
        <f t="shared" si="1"/>
        <v>698.43888</v>
      </c>
    </row>
    <row r="39" spans="1:6" ht="12.75">
      <c r="A39" s="55">
        <v>23</v>
      </c>
      <c r="B39" s="62" t="s">
        <v>358</v>
      </c>
      <c r="C39" s="57" t="s">
        <v>110</v>
      </c>
      <c r="D39" s="55" t="s">
        <v>104</v>
      </c>
      <c r="E39" s="97">
        <v>613.4062</v>
      </c>
      <c r="F39" s="95">
        <f t="shared" si="1"/>
        <v>736.08744</v>
      </c>
    </row>
    <row r="40" spans="1:6" ht="12.75">
      <c r="A40" s="55">
        <v>24</v>
      </c>
      <c r="B40" s="62" t="s">
        <v>358</v>
      </c>
      <c r="C40" s="57" t="s">
        <v>111</v>
      </c>
      <c r="D40" s="55" t="s">
        <v>104</v>
      </c>
      <c r="E40" s="97">
        <v>608.936</v>
      </c>
      <c r="F40" s="95">
        <f t="shared" si="1"/>
        <v>730.7232</v>
      </c>
    </row>
    <row r="41" spans="1:6" ht="12.75">
      <c r="A41" s="55">
        <v>25</v>
      </c>
      <c r="B41" s="62" t="s">
        <v>358</v>
      </c>
      <c r="C41" s="56" t="s">
        <v>112</v>
      </c>
      <c r="D41" s="55" t="s">
        <v>104</v>
      </c>
      <c r="E41" s="97">
        <v>925.97</v>
      </c>
      <c r="F41" s="95">
        <f t="shared" si="1"/>
        <v>1111.164</v>
      </c>
    </row>
    <row r="42" spans="1:6" ht="12.75">
      <c r="A42" s="55">
        <v>26</v>
      </c>
      <c r="B42" s="62" t="s">
        <v>358</v>
      </c>
      <c r="C42" s="57" t="s">
        <v>113</v>
      </c>
      <c r="D42" s="55" t="s">
        <v>104</v>
      </c>
      <c r="E42" s="97">
        <v>1236</v>
      </c>
      <c r="F42" s="95">
        <f t="shared" si="1"/>
        <v>1483.2</v>
      </c>
    </row>
    <row r="43" spans="1:6" ht="12.75">
      <c r="A43" s="55">
        <v>27</v>
      </c>
      <c r="B43" s="62" t="s">
        <v>358</v>
      </c>
      <c r="C43" s="57" t="s">
        <v>114</v>
      </c>
      <c r="D43" s="55" t="s">
        <v>104</v>
      </c>
      <c r="E43" s="97">
        <v>1236</v>
      </c>
      <c r="F43" s="95">
        <f t="shared" si="1"/>
        <v>1483.2</v>
      </c>
    </row>
    <row r="44" spans="1:6" ht="12.75">
      <c r="A44" s="55">
        <v>28</v>
      </c>
      <c r="B44" s="62" t="s">
        <v>358</v>
      </c>
      <c r="C44" s="57" t="s">
        <v>115</v>
      </c>
      <c r="D44" s="55" t="s">
        <v>104</v>
      </c>
      <c r="E44" s="97">
        <v>565.47</v>
      </c>
      <c r="F44" s="95">
        <f t="shared" si="1"/>
        <v>678.564</v>
      </c>
    </row>
    <row r="45" spans="1:6" ht="12.75">
      <c r="A45" s="55">
        <v>29</v>
      </c>
      <c r="B45" s="62" t="s">
        <v>358</v>
      </c>
      <c r="C45" s="57" t="s">
        <v>116</v>
      </c>
      <c r="D45" s="55" t="s">
        <v>104</v>
      </c>
      <c r="E45" s="97">
        <v>576.8000000000001</v>
      </c>
      <c r="F45" s="95">
        <f t="shared" si="1"/>
        <v>692.1600000000001</v>
      </c>
    </row>
    <row r="46" spans="1:6" ht="12.75">
      <c r="A46" s="55">
        <v>30</v>
      </c>
      <c r="B46" s="62" t="s">
        <v>358</v>
      </c>
      <c r="C46" s="57" t="s">
        <v>117</v>
      </c>
      <c r="D46" s="55" t="s">
        <v>104</v>
      </c>
      <c r="E46" s="97">
        <v>597.4</v>
      </c>
      <c r="F46" s="95">
        <f t="shared" si="1"/>
        <v>716.88</v>
      </c>
    </row>
    <row r="47" spans="1:6" ht="25.5">
      <c r="A47" s="55">
        <v>31</v>
      </c>
      <c r="B47" s="62" t="s">
        <v>358</v>
      </c>
      <c r="C47" s="57" t="s">
        <v>118</v>
      </c>
      <c r="D47" s="55" t="s">
        <v>104</v>
      </c>
      <c r="E47" s="97">
        <v>625.21</v>
      </c>
      <c r="F47" s="95">
        <f t="shared" si="1"/>
        <v>750.2520000000001</v>
      </c>
    </row>
    <row r="48" spans="1:6" ht="25.5">
      <c r="A48" s="55">
        <v>32</v>
      </c>
      <c r="B48" s="62" t="s">
        <v>358</v>
      </c>
      <c r="C48" s="57" t="s">
        <v>119</v>
      </c>
      <c r="D48" s="55" t="s">
        <v>104</v>
      </c>
      <c r="E48" s="97">
        <v>625.21</v>
      </c>
      <c r="F48" s="95">
        <f t="shared" si="1"/>
        <v>750.2520000000001</v>
      </c>
    </row>
  </sheetData>
  <sheetProtection selectLockedCells="1" selectUnlockedCells="1"/>
  <mergeCells count="20">
    <mergeCell ref="A32:F32"/>
    <mergeCell ref="A2:F2"/>
    <mergeCell ref="D3:F3"/>
    <mergeCell ref="D4:F4"/>
    <mergeCell ref="D5:F5"/>
    <mergeCell ref="D6:F6"/>
    <mergeCell ref="B3:C3"/>
    <mergeCell ref="B4:C4"/>
    <mergeCell ref="B5:C5"/>
    <mergeCell ref="B6:C6"/>
    <mergeCell ref="A15:F15"/>
    <mergeCell ref="A9:F9"/>
    <mergeCell ref="A11:F11"/>
    <mergeCell ref="A12:F12"/>
    <mergeCell ref="A13:A14"/>
    <mergeCell ref="B7:C7"/>
    <mergeCell ref="C13:C14"/>
    <mergeCell ref="D13:D14"/>
    <mergeCell ref="E13:F13"/>
    <mergeCell ref="A8:F8"/>
  </mergeCells>
  <printOptions/>
  <pageMargins left="0.43333333333333335" right="0.03958333333333333" top="0.3541666666666667" bottom="0.3541666666666667" header="0.5118055555555555" footer="0.5118055555555555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91"/>
  <sheetViews>
    <sheetView view="pageBreakPreview" zoomScaleNormal="55" zoomScaleSheetLayoutView="100" workbookViewId="0" topLeftCell="A1">
      <selection activeCell="C33" sqref="C33"/>
    </sheetView>
  </sheetViews>
  <sheetFormatPr defaultColWidth="9.00390625" defaultRowHeight="12.75"/>
  <cols>
    <col min="1" max="1" width="3.625" style="1" customWidth="1"/>
    <col min="2" max="2" width="16.625" style="1" customWidth="1"/>
    <col min="3" max="3" width="59.625" style="1" customWidth="1"/>
    <col min="4" max="4" width="22.25390625" style="1" customWidth="1"/>
    <col min="5" max="5" width="8.75390625" style="1" customWidth="1"/>
    <col min="6" max="7" width="8.75390625" style="2" customWidth="1"/>
  </cols>
  <sheetData>
    <row r="1" spans="1:7" ht="69.75" customHeight="1">
      <c r="A1" s="34"/>
      <c r="B1" s="34"/>
      <c r="C1" s="34"/>
      <c r="D1" s="34"/>
      <c r="E1" s="34"/>
      <c r="F1" s="35"/>
      <c r="G1" s="35"/>
    </row>
    <row r="2" spans="1:7" ht="18.75" customHeight="1">
      <c r="A2" s="112" t="s">
        <v>0</v>
      </c>
      <c r="B2" s="112"/>
      <c r="C2" s="112"/>
      <c r="D2" s="112"/>
      <c r="E2" s="112"/>
      <c r="F2" s="112"/>
      <c r="G2" s="112"/>
    </row>
    <row r="3" spans="1:7" ht="18.75" customHeight="1">
      <c r="A3" s="123" t="s">
        <v>1</v>
      </c>
      <c r="B3" s="123"/>
      <c r="C3" s="123"/>
      <c r="D3" s="120" t="s">
        <v>2</v>
      </c>
      <c r="E3" s="120"/>
      <c r="F3" s="120"/>
      <c r="G3" s="120"/>
    </row>
    <row r="4" spans="1:7" ht="14.25" customHeight="1">
      <c r="A4" s="123" t="s">
        <v>3</v>
      </c>
      <c r="B4" s="123"/>
      <c r="C4" s="123"/>
      <c r="D4" s="120"/>
      <c r="E4" s="120"/>
      <c r="F4" s="120"/>
      <c r="G4" s="120"/>
    </row>
    <row r="5" spans="1:7" ht="20.25" customHeight="1">
      <c r="A5" s="3"/>
      <c r="B5" s="108" t="s">
        <v>276</v>
      </c>
      <c r="C5" s="108"/>
      <c r="D5" s="4" t="s">
        <v>4</v>
      </c>
      <c r="E5" s="103" t="s">
        <v>5</v>
      </c>
      <c r="F5" s="103"/>
      <c r="G5" s="103"/>
    </row>
    <row r="6" spans="1:7" ht="19.5" customHeight="1">
      <c r="A6" s="3"/>
      <c r="B6" s="108" t="s">
        <v>6</v>
      </c>
      <c r="C6" s="108"/>
      <c r="D6" s="4" t="s">
        <v>7</v>
      </c>
      <c r="E6" s="103" t="s">
        <v>8</v>
      </c>
      <c r="F6" s="103"/>
      <c r="G6" s="103"/>
    </row>
    <row r="7" spans="1:7" ht="12.75" customHeight="1">
      <c r="A7" s="3"/>
      <c r="B7" s="108" t="s">
        <v>273</v>
      </c>
      <c r="C7" s="108"/>
      <c r="D7" s="4" t="s">
        <v>9</v>
      </c>
      <c r="E7" s="103" t="s">
        <v>10</v>
      </c>
      <c r="F7" s="103"/>
      <c r="G7" s="103"/>
    </row>
    <row r="8" spans="1:7" ht="21.75" customHeight="1">
      <c r="A8" s="3"/>
      <c r="B8" s="108" t="s">
        <v>274</v>
      </c>
      <c r="C8" s="108"/>
      <c r="D8" s="4" t="s">
        <v>12</v>
      </c>
      <c r="E8" s="103" t="s">
        <v>13</v>
      </c>
      <c r="F8" s="103"/>
      <c r="G8" s="103"/>
    </row>
    <row r="9" spans="1:7" ht="11.25" customHeight="1">
      <c r="A9" s="3"/>
      <c r="B9" s="129" t="s">
        <v>14</v>
      </c>
      <c r="C9" s="129"/>
      <c r="D9" s="5"/>
      <c r="E9" s="6"/>
      <c r="F9" s="7"/>
      <c r="G9" s="6"/>
    </row>
    <row r="10" spans="1:7" ht="18.75" customHeight="1">
      <c r="A10" s="105" t="s">
        <v>15</v>
      </c>
      <c r="B10" s="105"/>
      <c r="C10" s="105"/>
      <c r="D10" s="105"/>
      <c r="E10" s="105"/>
      <c r="F10" s="105"/>
      <c r="G10" s="105"/>
    </row>
    <row r="11" spans="1:7" ht="18.75" customHeight="1">
      <c r="A11" s="105" t="s">
        <v>387</v>
      </c>
      <c r="B11" s="105"/>
      <c r="C11" s="105"/>
      <c r="D11" s="105"/>
      <c r="E11" s="105"/>
      <c r="F11" s="105"/>
      <c r="G11" s="105"/>
    </row>
    <row r="12" spans="3:7" ht="11.25" customHeight="1">
      <c r="C12" s="15"/>
      <c r="D12" s="5"/>
      <c r="E12" s="6"/>
      <c r="F12" s="16"/>
      <c r="G12" s="16"/>
    </row>
    <row r="13" spans="1:7" ht="12" customHeight="1">
      <c r="A13" s="106" t="s">
        <v>120</v>
      </c>
      <c r="B13" s="106"/>
      <c r="C13" s="106"/>
      <c r="D13" s="106"/>
      <c r="E13" s="106"/>
      <c r="F13" s="106"/>
      <c r="G13" s="106"/>
    </row>
    <row r="14" spans="1:7" ht="13.5" customHeight="1">
      <c r="A14" s="107"/>
      <c r="B14" s="107"/>
      <c r="C14" s="107"/>
      <c r="D14" s="107"/>
      <c r="E14" s="107"/>
      <c r="F14" s="107"/>
      <c r="G14" s="107"/>
    </row>
    <row r="15" spans="1:7" s="12" customFormat="1" ht="23.25" customHeight="1">
      <c r="A15" s="128" t="s">
        <v>17</v>
      </c>
      <c r="B15" s="55"/>
      <c r="C15" s="130" t="s">
        <v>18</v>
      </c>
      <c r="D15" s="130" t="s">
        <v>19</v>
      </c>
      <c r="E15" s="130" t="s">
        <v>20</v>
      </c>
      <c r="F15" s="131" t="s">
        <v>21</v>
      </c>
      <c r="G15" s="131"/>
    </row>
    <row r="16" spans="1:7" s="12" customFormat="1" ht="13.5" customHeight="1">
      <c r="A16" s="128"/>
      <c r="B16" s="61" t="s">
        <v>226</v>
      </c>
      <c r="C16" s="130"/>
      <c r="D16" s="130"/>
      <c r="E16" s="130"/>
      <c r="F16" s="63" t="s">
        <v>22</v>
      </c>
      <c r="G16" s="63" t="s">
        <v>23</v>
      </c>
    </row>
    <row r="17" spans="1:7" s="12" customFormat="1" ht="15" customHeight="1">
      <c r="A17" s="141" t="s">
        <v>121</v>
      </c>
      <c r="B17" s="141"/>
      <c r="C17" s="141"/>
      <c r="D17" s="141"/>
      <c r="E17" s="141"/>
      <c r="F17" s="141"/>
      <c r="G17" s="141"/>
    </row>
    <row r="18" spans="1:7" s="12" customFormat="1" ht="15" customHeight="1">
      <c r="A18" s="55">
        <v>1</v>
      </c>
      <c r="B18" s="56" t="s">
        <v>224</v>
      </c>
      <c r="C18" s="56" t="s">
        <v>122</v>
      </c>
      <c r="D18" s="57" t="s">
        <v>123</v>
      </c>
      <c r="E18" s="55" t="s">
        <v>104</v>
      </c>
      <c r="F18" s="64">
        <v>294.8192</v>
      </c>
      <c r="G18" s="50">
        <f aca="true" t="shared" si="0" ref="G18:G29">F18*1.2</f>
        <v>353.78304</v>
      </c>
    </row>
    <row r="19" spans="1:7" s="12" customFormat="1" ht="15" customHeight="1">
      <c r="A19" s="55">
        <v>2</v>
      </c>
      <c r="B19" s="56" t="s">
        <v>225</v>
      </c>
      <c r="C19" s="56" t="s">
        <v>124</v>
      </c>
      <c r="D19" s="57" t="s">
        <v>123</v>
      </c>
      <c r="E19" s="55" t="s">
        <v>104</v>
      </c>
      <c r="F19" s="64">
        <v>313.2896</v>
      </c>
      <c r="G19" s="50">
        <f t="shared" si="0"/>
        <v>375.94752</v>
      </c>
    </row>
    <row r="20" spans="1:7" s="12" customFormat="1" ht="15" customHeight="1">
      <c r="A20" s="55">
        <v>3</v>
      </c>
      <c r="B20" s="56" t="s">
        <v>227</v>
      </c>
      <c r="C20" s="56" t="s">
        <v>125</v>
      </c>
      <c r="D20" s="57" t="s">
        <v>126</v>
      </c>
      <c r="E20" s="55" t="s">
        <v>104</v>
      </c>
      <c r="F20" s="64">
        <v>283.40000000000003</v>
      </c>
      <c r="G20" s="50">
        <f t="shared" si="0"/>
        <v>340.08000000000004</v>
      </c>
    </row>
    <row r="21" spans="1:7" s="12" customFormat="1" ht="15" customHeight="1">
      <c r="A21" s="55">
        <v>4</v>
      </c>
      <c r="B21" s="56" t="s">
        <v>228</v>
      </c>
      <c r="C21" s="56" t="s">
        <v>127</v>
      </c>
      <c r="D21" s="57" t="s">
        <v>126</v>
      </c>
      <c r="E21" s="55" t="s">
        <v>104</v>
      </c>
      <c r="F21" s="64">
        <v>301.8704</v>
      </c>
      <c r="G21" s="50">
        <f t="shared" si="0"/>
        <v>362.24448</v>
      </c>
    </row>
    <row r="22" spans="1:7" s="12" customFormat="1" ht="38.25">
      <c r="A22" s="55">
        <v>5</v>
      </c>
      <c r="B22" s="56" t="s">
        <v>229</v>
      </c>
      <c r="C22" s="56" t="s">
        <v>128</v>
      </c>
      <c r="D22" s="57" t="s">
        <v>129</v>
      </c>
      <c r="E22" s="55" t="s">
        <v>104</v>
      </c>
      <c r="F22" s="64">
        <v>336.3152</v>
      </c>
      <c r="G22" s="50">
        <f t="shared" si="0"/>
        <v>403.57824</v>
      </c>
    </row>
    <row r="23" spans="1:7" s="12" customFormat="1" ht="38.25">
      <c r="A23" s="55">
        <v>6</v>
      </c>
      <c r="B23" s="56" t="s">
        <v>230</v>
      </c>
      <c r="C23" s="56" t="s">
        <v>130</v>
      </c>
      <c r="D23" s="57" t="s">
        <v>129</v>
      </c>
      <c r="E23" s="55" t="s">
        <v>104</v>
      </c>
      <c r="F23" s="64">
        <v>354.796</v>
      </c>
      <c r="G23" s="50">
        <f t="shared" si="0"/>
        <v>425.7552</v>
      </c>
    </row>
    <row r="24" spans="1:7" s="12" customFormat="1" ht="38.25">
      <c r="A24" s="55">
        <v>7</v>
      </c>
      <c r="B24" s="56" t="s">
        <v>231</v>
      </c>
      <c r="C24" s="56" t="s">
        <v>131</v>
      </c>
      <c r="D24" s="57" t="s">
        <v>129</v>
      </c>
      <c r="E24" s="55" t="s">
        <v>104</v>
      </c>
      <c r="F24" s="64">
        <v>323.79359999999997</v>
      </c>
      <c r="G24" s="50">
        <f t="shared" si="0"/>
        <v>388.55231999999995</v>
      </c>
    </row>
    <row r="25" spans="1:7" s="12" customFormat="1" ht="38.25">
      <c r="A25" s="55">
        <v>8</v>
      </c>
      <c r="B25" s="56" t="s">
        <v>232</v>
      </c>
      <c r="C25" s="56" t="s">
        <v>132</v>
      </c>
      <c r="D25" s="57" t="s">
        <v>129</v>
      </c>
      <c r="E25" s="55" t="s">
        <v>104</v>
      </c>
      <c r="F25" s="64">
        <v>342.34720000000004</v>
      </c>
      <c r="G25" s="50">
        <f t="shared" si="0"/>
        <v>410.81664000000006</v>
      </c>
    </row>
    <row r="26" spans="1:7" s="12" customFormat="1" ht="25.5">
      <c r="A26" s="55">
        <v>9</v>
      </c>
      <c r="B26" s="56" t="s">
        <v>233</v>
      </c>
      <c r="C26" s="56" t="s">
        <v>133</v>
      </c>
      <c r="D26" s="57" t="s">
        <v>134</v>
      </c>
      <c r="E26" s="55" t="s">
        <v>104</v>
      </c>
      <c r="F26" s="64">
        <v>297.18</v>
      </c>
      <c r="G26" s="50">
        <f t="shared" si="0"/>
        <v>356.616</v>
      </c>
    </row>
    <row r="27" spans="1:7" s="12" customFormat="1" ht="25.5">
      <c r="A27" s="55">
        <v>10</v>
      </c>
      <c r="B27" s="56" t="s">
        <v>234</v>
      </c>
      <c r="C27" s="56" t="s">
        <v>135</v>
      </c>
      <c r="D27" s="57" t="s">
        <v>134</v>
      </c>
      <c r="E27" s="55" t="s">
        <v>104</v>
      </c>
      <c r="F27" s="64">
        <v>316.20160000000004</v>
      </c>
      <c r="G27" s="50">
        <f t="shared" si="0"/>
        <v>379.44192000000004</v>
      </c>
    </row>
    <row r="28" spans="1:7" s="12" customFormat="1" ht="15" customHeight="1">
      <c r="A28" s="55">
        <v>11</v>
      </c>
      <c r="B28" s="56" t="s">
        <v>235</v>
      </c>
      <c r="C28" s="56" t="s">
        <v>136</v>
      </c>
      <c r="D28" s="57" t="s">
        <v>137</v>
      </c>
      <c r="E28" s="55" t="s">
        <v>104</v>
      </c>
      <c r="F28" s="64">
        <v>475.9664</v>
      </c>
      <c r="G28" s="50">
        <f t="shared" si="0"/>
        <v>571.15968</v>
      </c>
    </row>
    <row r="29" spans="1:7" s="12" customFormat="1" ht="15" customHeight="1">
      <c r="A29" s="55">
        <v>12</v>
      </c>
      <c r="B29" s="56" t="s">
        <v>236</v>
      </c>
      <c r="C29" s="56" t="s">
        <v>138</v>
      </c>
      <c r="D29" s="57" t="s">
        <v>137</v>
      </c>
      <c r="E29" s="55" t="s">
        <v>104</v>
      </c>
      <c r="F29" s="64">
        <v>492.5856</v>
      </c>
      <c r="G29" s="50">
        <f t="shared" si="0"/>
        <v>591.10272</v>
      </c>
    </row>
    <row r="30" spans="1:7" s="12" customFormat="1" ht="15" customHeight="1">
      <c r="A30" s="62">
        <v>13</v>
      </c>
      <c r="B30" s="65" t="s">
        <v>260</v>
      </c>
      <c r="C30" s="65" t="s">
        <v>263</v>
      </c>
      <c r="D30" s="66" t="s">
        <v>266</v>
      </c>
      <c r="E30" s="62" t="s">
        <v>104</v>
      </c>
      <c r="F30" s="67">
        <v>470.6023817607841</v>
      </c>
      <c r="G30" s="68">
        <f>F30*1.2</f>
        <v>564.7228581129409</v>
      </c>
    </row>
    <row r="31" spans="1:7" s="12" customFormat="1" ht="18" customHeight="1">
      <c r="A31" s="62">
        <v>14</v>
      </c>
      <c r="B31" s="65" t="s">
        <v>261</v>
      </c>
      <c r="C31" s="65" t="s">
        <v>264</v>
      </c>
      <c r="D31" s="66" t="s">
        <v>267</v>
      </c>
      <c r="E31" s="62" t="s">
        <v>104</v>
      </c>
      <c r="F31" s="67">
        <v>620.98190265384</v>
      </c>
      <c r="G31" s="68">
        <f>F31*1.2</f>
        <v>745.1782831846081</v>
      </c>
    </row>
    <row r="32" spans="1:7" s="12" customFormat="1" ht="15" customHeight="1">
      <c r="A32" s="62">
        <v>15</v>
      </c>
      <c r="B32" s="65" t="s">
        <v>262</v>
      </c>
      <c r="C32" s="65" t="s">
        <v>265</v>
      </c>
      <c r="D32" s="66" t="s">
        <v>268</v>
      </c>
      <c r="E32" s="62" t="s">
        <v>104</v>
      </c>
      <c r="F32" s="67">
        <v>624.4526264558402</v>
      </c>
      <c r="G32" s="68">
        <f>F32*1.2</f>
        <v>749.3431517470083</v>
      </c>
    </row>
    <row r="33" spans="1:7" s="12" customFormat="1" ht="15" customHeight="1">
      <c r="A33" s="62">
        <v>16</v>
      </c>
      <c r="B33" s="69" t="s">
        <v>318</v>
      </c>
      <c r="C33" s="70" t="s">
        <v>288</v>
      </c>
      <c r="D33" s="144" t="s">
        <v>289</v>
      </c>
      <c r="E33" s="51" t="s">
        <v>104</v>
      </c>
      <c r="F33" s="71">
        <v>548.4128000000001</v>
      </c>
      <c r="G33" s="71">
        <f aca="true" t="shared" si="1" ref="G33:G40">F33*1.2</f>
        <v>658.09536</v>
      </c>
    </row>
    <row r="34" spans="1:7" s="12" customFormat="1" ht="15" customHeight="1">
      <c r="A34" s="62">
        <v>17</v>
      </c>
      <c r="B34" s="69" t="s">
        <v>319</v>
      </c>
      <c r="C34" s="70" t="s">
        <v>290</v>
      </c>
      <c r="D34" s="144"/>
      <c r="E34" s="51" t="s">
        <v>104</v>
      </c>
      <c r="F34" s="71">
        <v>590.98</v>
      </c>
      <c r="G34" s="71">
        <f t="shared" si="1"/>
        <v>709.176</v>
      </c>
    </row>
    <row r="35" spans="1:7" s="12" customFormat="1" ht="15" customHeight="1">
      <c r="A35" s="62">
        <v>18</v>
      </c>
      <c r="B35" s="69" t="s">
        <v>320</v>
      </c>
      <c r="C35" s="72" t="s">
        <v>291</v>
      </c>
      <c r="D35" s="135" t="s">
        <v>292</v>
      </c>
      <c r="E35" s="51" t="s">
        <v>104</v>
      </c>
      <c r="F35" s="49">
        <v>617.7484363050003</v>
      </c>
      <c r="G35" s="71">
        <f t="shared" si="1"/>
        <v>741.2981235660003</v>
      </c>
    </row>
    <row r="36" spans="1:7" s="12" customFormat="1" ht="15" customHeight="1">
      <c r="A36" s="62">
        <v>19</v>
      </c>
      <c r="B36" s="69" t="s">
        <v>321</v>
      </c>
      <c r="C36" s="72" t="s">
        <v>293</v>
      </c>
      <c r="D36" s="135"/>
      <c r="E36" s="51" t="s">
        <v>104</v>
      </c>
      <c r="F36" s="49">
        <v>660.3159613050003</v>
      </c>
      <c r="G36" s="71">
        <f t="shared" si="1"/>
        <v>792.3791535660004</v>
      </c>
    </row>
    <row r="37" spans="1:7" s="12" customFormat="1" ht="15" customHeight="1">
      <c r="A37" s="62">
        <v>20</v>
      </c>
      <c r="B37" s="69" t="s">
        <v>322</v>
      </c>
      <c r="C37" s="72" t="s">
        <v>294</v>
      </c>
      <c r="D37" s="135" t="s">
        <v>295</v>
      </c>
      <c r="E37" s="51" t="s">
        <v>104</v>
      </c>
      <c r="F37" s="49">
        <v>700.4865476700002</v>
      </c>
      <c r="G37" s="71">
        <f t="shared" si="1"/>
        <v>840.5838572040002</v>
      </c>
    </row>
    <row r="38" spans="1:7" s="12" customFormat="1" ht="15" customHeight="1">
      <c r="A38" s="62">
        <v>21</v>
      </c>
      <c r="B38" s="69" t="s">
        <v>323</v>
      </c>
      <c r="C38" s="72" t="s">
        <v>296</v>
      </c>
      <c r="D38" s="135"/>
      <c r="E38" s="51" t="s">
        <v>104</v>
      </c>
      <c r="F38" s="49">
        <v>746.9238476700003</v>
      </c>
      <c r="G38" s="71">
        <f t="shared" si="1"/>
        <v>896.3086172040004</v>
      </c>
    </row>
    <row r="39" spans="1:7" s="12" customFormat="1" ht="15" customHeight="1">
      <c r="A39" s="62">
        <v>22</v>
      </c>
      <c r="B39" s="69" t="s">
        <v>324</v>
      </c>
      <c r="C39" s="73" t="s">
        <v>297</v>
      </c>
      <c r="D39" s="135" t="s">
        <v>298</v>
      </c>
      <c r="E39" s="51" t="s">
        <v>104</v>
      </c>
      <c r="F39" s="49">
        <v>1511.9845568100004</v>
      </c>
      <c r="G39" s="71">
        <f t="shared" si="1"/>
        <v>1814.3814681720005</v>
      </c>
    </row>
    <row r="40" spans="1:7" s="12" customFormat="1" ht="15" customHeight="1">
      <c r="A40" s="62">
        <v>23</v>
      </c>
      <c r="B40" s="74" t="s">
        <v>325</v>
      </c>
      <c r="C40" s="73" t="s">
        <v>299</v>
      </c>
      <c r="D40" s="135"/>
      <c r="E40" s="51" t="s">
        <v>104</v>
      </c>
      <c r="F40" s="49">
        <v>1566.1614068100002</v>
      </c>
      <c r="G40" s="71">
        <f t="shared" si="1"/>
        <v>1879.393688172</v>
      </c>
    </row>
    <row r="41" spans="1:7" s="12" customFormat="1" ht="15" customHeight="1">
      <c r="A41" s="141" t="s">
        <v>139</v>
      </c>
      <c r="B41" s="141"/>
      <c r="C41" s="141"/>
      <c r="D41" s="141"/>
      <c r="E41" s="141"/>
      <c r="F41" s="141"/>
      <c r="G41" s="141"/>
    </row>
    <row r="42" spans="1:7" s="12" customFormat="1" ht="13.5" customHeight="1">
      <c r="A42" s="55">
        <v>24</v>
      </c>
      <c r="B42" s="75" t="s">
        <v>301</v>
      </c>
      <c r="C42" s="75" t="s">
        <v>140</v>
      </c>
      <c r="D42" s="76" t="s">
        <v>141</v>
      </c>
      <c r="E42" s="76" t="s">
        <v>27</v>
      </c>
      <c r="F42" s="47">
        <v>31.23</v>
      </c>
      <c r="G42" s="77">
        <f aca="true" t="shared" si="2" ref="G42:G51">F42*1.2</f>
        <v>37.476</v>
      </c>
    </row>
    <row r="43" spans="1:7" s="12" customFormat="1" ht="13.5" customHeight="1">
      <c r="A43" s="55">
        <v>25</v>
      </c>
      <c r="B43" s="75" t="s">
        <v>302</v>
      </c>
      <c r="C43" s="75" t="s">
        <v>142</v>
      </c>
      <c r="D43" s="76" t="s">
        <v>141</v>
      </c>
      <c r="E43" s="76" t="s">
        <v>27</v>
      </c>
      <c r="F43" s="47">
        <v>26.51</v>
      </c>
      <c r="G43" s="77">
        <f t="shared" si="2"/>
        <v>31.812</v>
      </c>
    </row>
    <row r="44" spans="1:7" s="12" customFormat="1" ht="13.5" customHeight="1">
      <c r="A44" s="55">
        <v>26</v>
      </c>
      <c r="B44" s="75" t="s">
        <v>303</v>
      </c>
      <c r="C44" s="75" t="s">
        <v>143</v>
      </c>
      <c r="D44" s="76" t="s">
        <v>144</v>
      </c>
      <c r="E44" s="76" t="s">
        <v>27</v>
      </c>
      <c r="F44" s="47">
        <v>30.23</v>
      </c>
      <c r="G44" s="77">
        <f t="shared" si="2"/>
        <v>36.275999999999996</v>
      </c>
    </row>
    <row r="45" spans="1:7" s="12" customFormat="1" ht="22.5" customHeight="1">
      <c r="A45" s="55">
        <v>27</v>
      </c>
      <c r="B45" s="75" t="s">
        <v>304</v>
      </c>
      <c r="C45" s="75" t="s">
        <v>145</v>
      </c>
      <c r="D45" s="76" t="s">
        <v>129</v>
      </c>
      <c r="E45" s="76" t="s">
        <v>27</v>
      </c>
      <c r="F45" s="47">
        <v>23.15</v>
      </c>
      <c r="G45" s="77">
        <f t="shared" si="2"/>
        <v>27.779999999999998</v>
      </c>
    </row>
    <row r="46" spans="1:7" s="12" customFormat="1" ht="11.25" customHeight="1">
      <c r="A46" s="55">
        <v>28</v>
      </c>
      <c r="B46" s="75" t="s">
        <v>305</v>
      </c>
      <c r="C46" s="75" t="s">
        <v>146</v>
      </c>
      <c r="D46" s="76" t="s">
        <v>147</v>
      </c>
      <c r="E46" s="76" t="s">
        <v>27</v>
      </c>
      <c r="F46" s="47">
        <v>23.15</v>
      </c>
      <c r="G46" s="77">
        <f t="shared" si="2"/>
        <v>27.779999999999998</v>
      </c>
    </row>
    <row r="47" spans="1:7" s="12" customFormat="1" ht="13.5" customHeight="1">
      <c r="A47" s="55">
        <v>29</v>
      </c>
      <c r="B47" s="75" t="s">
        <v>306</v>
      </c>
      <c r="C47" s="75" t="s">
        <v>148</v>
      </c>
      <c r="D47" s="76" t="s">
        <v>123</v>
      </c>
      <c r="E47" s="76" t="s">
        <v>27</v>
      </c>
      <c r="F47" s="47">
        <v>12.8</v>
      </c>
      <c r="G47" s="77">
        <f t="shared" si="2"/>
        <v>15.36</v>
      </c>
    </row>
    <row r="48" spans="1:7" s="12" customFormat="1" ht="13.5" customHeight="1">
      <c r="A48" s="55">
        <v>30</v>
      </c>
      <c r="B48" s="75" t="s">
        <v>307</v>
      </c>
      <c r="C48" s="75" t="s">
        <v>149</v>
      </c>
      <c r="D48" s="76" t="s">
        <v>150</v>
      </c>
      <c r="E48" s="76" t="s">
        <v>27</v>
      </c>
      <c r="F48" s="47">
        <v>20.9</v>
      </c>
      <c r="G48" s="77">
        <f t="shared" si="2"/>
        <v>25.08</v>
      </c>
    </row>
    <row r="49" spans="1:7" s="12" customFormat="1" ht="12.75" customHeight="1">
      <c r="A49" s="55">
        <v>31</v>
      </c>
      <c r="B49" s="78" t="s">
        <v>308</v>
      </c>
      <c r="C49" s="78" t="s">
        <v>151</v>
      </c>
      <c r="D49" s="79" t="s">
        <v>137</v>
      </c>
      <c r="E49" s="79" t="s">
        <v>27</v>
      </c>
      <c r="F49" s="47">
        <v>48.9</v>
      </c>
      <c r="G49" s="77">
        <f t="shared" si="2"/>
        <v>58.67999999999999</v>
      </c>
    </row>
    <row r="50" spans="1:7" s="12" customFormat="1" ht="12.75" customHeight="1">
      <c r="A50" s="55">
        <v>32</v>
      </c>
      <c r="B50" s="78" t="s">
        <v>309</v>
      </c>
      <c r="C50" s="78" t="s">
        <v>152</v>
      </c>
      <c r="D50" s="79" t="s">
        <v>153</v>
      </c>
      <c r="E50" s="79" t="s">
        <v>27</v>
      </c>
      <c r="F50" s="47">
        <v>18.5</v>
      </c>
      <c r="G50" s="77">
        <f t="shared" si="2"/>
        <v>22.2</v>
      </c>
    </row>
    <row r="51" spans="1:7" s="12" customFormat="1" ht="12.75" customHeight="1">
      <c r="A51" s="55">
        <v>33</v>
      </c>
      <c r="B51" s="78" t="s">
        <v>310</v>
      </c>
      <c r="C51" s="78" t="s">
        <v>154</v>
      </c>
      <c r="D51" s="79" t="s">
        <v>155</v>
      </c>
      <c r="E51" s="79" t="s">
        <v>27</v>
      </c>
      <c r="F51" s="47">
        <v>25.222612330080004</v>
      </c>
      <c r="G51" s="77">
        <f t="shared" si="2"/>
        <v>30.267134796096002</v>
      </c>
    </row>
    <row r="52" spans="1:7" s="12" customFormat="1" ht="21" customHeight="1">
      <c r="A52" s="55">
        <v>34</v>
      </c>
      <c r="B52" s="78" t="s">
        <v>311</v>
      </c>
      <c r="C52" s="78" t="s">
        <v>156</v>
      </c>
      <c r="D52" s="79" t="s">
        <v>386</v>
      </c>
      <c r="E52" s="79" t="s">
        <v>27</v>
      </c>
      <c r="F52" s="47">
        <v>24.83694547488</v>
      </c>
      <c r="G52" s="77">
        <f>F52*1.2</f>
        <v>29.804334569856</v>
      </c>
    </row>
    <row r="53" spans="1:7" s="12" customFormat="1" ht="12.75" customHeight="1">
      <c r="A53" s="55">
        <v>35</v>
      </c>
      <c r="B53" s="78" t="s">
        <v>312</v>
      </c>
      <c r="C53" s="78" t="s">
        <v>277</v>
      </c>
      <c r="D53" s="79" t="s">
        <v>278</v>
      </c>
      <c r="E53" s="79" t="s">
        <v>27</v>
      </c>
      <c r="F53" s="47">
        <v>27.83</v>
      </c>
      <c r="G53" s="77">
        <f aca="true" t="shared" si="3" ref="G53:G58">F53*1.2</f>
        <v>33.395999999999994</v>
      </c>
    </row>
    <row r="54" spans="1:7" s="12" customFormat="1" ht="12.75" customHeight="1">
      <c r="A54" s="55">
        <v>36</v>
      </c>
      <c r="B54" s="78" t="s">
        <v>313</v>
      </c>
      <c r="C54" s="78" t="s">
        <v>279</v>
      </c>
      <c r="D54" s="79" t="s">
        <v>278</v>
      </c>
      <c r="E54" s="79" t="s">
        <v>27</v>
      </c>
      <c r="F54" s="47">
        <v>25.19</v>
      </c>
      <c r="G54" s="77">
        <f t="shared" si="3"/>
        <v>30.228</v>
      </c>
    </row>
    <row r="55" spans="1:7" s="12" customFormat="1" ht="12.75" customHeight="1">
      <c r="A55" s="55">
        <v>37</v>
      </c>
      <c r="B55" s="80" t="s">
        <v>314</v>
      </c>
      <c r="C55" s="80" t="s">
        <v>280</v>
      </c>
      <c r="D55" s="81" t="s">
        <v>281</v>
      </c>
      <c r="E55" s="79" t="s">
        <v>27</v>
      </c>
      <c r="F55" s="47">
        <v>26.81</v>
      </c>
      <c r="G55" s="77">
        <f t="shared" si="3"/>
        <v>32.172</v>
      </c>
    </row>
    <row r="56" spans="1:7" s="12" customFormat="1" ht="12.75" customHeight="1">
      <c r="A56" s="62">
        <v>38</v>
      </c>
      <c r="B56" s="82" t="s">
        <v>315</v>
      </c>
      <c r="C56" s="82" t="s">
        <v>282</v>
      </c>
      <c r="D56" s="83" t="s">
        <v>283</v>
      </c>
      <c r="E56" s="84" t="s">
        <v>27</v>
      </c>
      <c r="F56" s="48">
        <v>29.04</v>
      </c>
      <c r="G56" s="85">
        <f t="shared" si="3"/>
        <v>34.848</v>
      </c>
    </row>
    <row r="57" spans="1:7" s="12" customFormat="1" ht="12.75" customHeight="1">
      <c r="A57" s="62">
        <v>39</v>
      </c>
      <c r="B57" s="82" t="s">
        <v>300</v>
      </c>
      <c r="C57" s="82" t="s">
        <v>284</v>
      </c>
      <c r="D57" s="83" t="s">
        <v>283</v>
      </c>
      <c r="E57" s="84" t="s">
        <v>27</v>
      </c>
      <c r="F57" s="48">
        <v>27.51</v>
      </c>
      <c r="G57" s="85">
        <f t="shared" si="3"/>
        <v>33.012</v>
      </c>
    </row>
    <row r="58" spans="1:7" s="12" customFormat="1" ht="12.75" customHeight="1">
      <c r="A58" s="62">
        <v>40</v>
      </c>
      <c r="B58" s="86" t="s">
        <v>316</v>
      </c>
      <c r="C58" s="86" t="s">
        <v>285</v>
      </c>
      <c r="D58" s="84" t="s">
        <v>286</v>
      </c>
      <c r="E58" s="84" t="s">
        <v>27</v>
      </c>
      <c r="F58" s="48">
        <v>30.98</v>
      </c>
      <c r="G58" s="85">
        <f t="shared" si="3"/>
        <v>37.176</v>
      </c>
    </row>
    <row r="59" spans="1:7" s="12" customFormat="1" ht="12.75" customHeight="1">
      <c r="A59" s="62">
        <v>41</v>
      </c>
      <c r="B59" s="86" t="s">
        <v>317</v>
      </c>
      <c r="C59" s="86" t="s">
        <v>287</v>
      </c>
      <c r="D59" s="84" t="s">
        <v>286</v>
      </c>
      <c r="E59" s="84" t="s">
        <v>27</v>
      </c>
      <c r="F59" s="48">
        <v>27.74</v>
      </c>
      <c r="G59" s="85">
        <f>F59*1.2</f>
        <v>33.288</v>
      </c>
    </row>
    <row r="60" spans="1:7" s="12" customFormat="1" ht="17.25" customHeight="1">
      <c r="A60" s="62">
        <v>42</v>
      </c>
      <c r="B60" s="86" t="s">
        <v>385</v>
      </c>
      <c r="C60" s="86" t="s">
        <v>383</v>
      </c>
      <c r="D60" s="84" t="s">
        <v>384</v>
      </c>
      <c r="E60" s="84" t="s">
        <v>27</v>
      </c>
      <c r="F60" s="48">
        <v>24.88</v>
      </c>
      <c r="G60" s="85">
        <f>F60*1.2</f>
        <v>29.855999999999998</v>
      </c>
    </row>
    <row r="61" spans="1:7" s="17" customFormat="1" ht="18" customHeight="1">
      <c r="A61" s="141" t="s">
        <v>157</v>
      </c>
      <c r="B61" s="141"/>
      <c r="C61" s="141"/>
      <c r="D61" s="141"/>
      <c r="E61" s="141"/>
      <c r="F61" s="141"/>
      <c r="G61" s="141"/>
    </row>
    <row r="62" spans="1:7" s="17" customFormat="1" ht="15" customHeight="1">
      <c r="A62" s="55">
        <v>43</v>
      </c>
      <c r="B62" s="56" t="s">
        <v>238</v>
      </c>
      <c r="C62" s="56" t="s">
        <v>159</v>
      </c>
      <c r="D62" s="57" t="s">
        <v>126</v>
      </c>
      <c r="E62" s="55" t="s">
        <v>104</v>
      </c>
      <c r="F62" s="64">
        <v>623.5205626794376</v>
      </c>
      <c r="G62" s="50">
        <f>F62*1.2</f>
        <v>748.2246752153251</v>
      </c>
    </row>
    <row r="63" spans="1:7" s="17" customFormat="1" ht="15" customHeight="1">
      <c r="A63" s="55">
        <v>44</v>
      </c>
      <c r="B63" s="56" t="s">
        <v>239</v>
      </c>
      <c r="C63" s="56" t="s">
        <v>160</v>
      </c>
      <c r="D63" s="57" t="s">
        <v>126</v>
      </c>
      <c r="E63" s="55" t="s">
        <v>104</v>
      </c>
      <c r="F63" s="64">
        <v>640.7455989886877</v>
      </c>
      <c r="G63" s="50">
        <f>F63*1.2</f>
        <v>768.8947187864252</v>
      </c>
    </row>
    <row r="64" spans="1:7" s="17" customFormat="1" ht="15" customHeight="1">
      <c r="A64" s="55">
        <v>45</v>
      </c>
      <c r="B64" s="56" t="s">
        <v>241</v>
      </c>
      <c r="C64" s="56" t="s">
        <v>162</v>
      </c>
      <c r="D64" s="57" t="s">
        <v>161</v>
      </c>
      <c r="E64" s="55" t="s">
        <v>104</v>
      </c>
      <c r="F64" s="64">
        <v>491.58594071606257</v>
      </c>
      <c r="G64" s="50">
        <f>F64*1.2</f>
        <v>589.9031288592751</v>
      </c>
    </row>
    <row r="65" spans="1:7" s="17" customFormat="1" ht="15" customHeight="1">
      <c r="A65" s="55">
        <v>46</v>
      </c>
      <c r="B65" s="56" t="s">
        <v>242</v>
      </c>
      <c r="C65" s="56" t="s">
        <v>163</v>
      </c>
      <c r="D65" s="57" t="s">
        <v>161</v>
      </c>
      <c r="E65" s="55" t="s">
        <v>104</v>
      </c>
      <c r="F65" s="64">
        <v>509.8982716760627</v>
      </c>
      <c r="G65" s="50">
        <f>F65*1.2</f>
        <v>611.8779260112752</v>
      </c>
    </row>
    <row r="66" spans="1:7" s="17" customFormat="1" ht="15" customHeight="1">
      <c r="A66" s="55">
        <v>47</v>
      </c>
      <c r="B66" s="87" t="s">
        <v>244</v>
      </c>
      <c r="C66" s="87" t="s">
        <v>167</v>
      </c>
      <c r="D66" s="136" t="s">
        <v>137</v>
      </c>
      <c r="E66" s="88" t="s">
        <v>104</v>
      </c>
      <c r="F66" s="89">
        <v>997.0442212500001</v>
      </c>
      <c r="G66" s="89">
        <f aca="true" t="shared" si="4" ref="G66:G72">F66*1.2</f>
        <v>1196.4530655</v>
      </c>
    </row>
    <row r="67" spans="1:7" s="17" customFormat="1" ht="15" customHeight="1">
      <c r="A67" s="55">
        <v>48</v>
      </c>
      <c r="B67" s="87" t="s">
        <v>379</v>
      </c>
      <c r="C67" s="87" t="s">
        <v>344</v>
      </c>
      <c r="D67" s="137"/>
      <c r="E67" s="88" t="s">
        <v>104</v>
      </c>
      <c r="F67" s="89">
        <v>1023.12441</v>
      </c>
      <c r="G67" s="89">
        <f t="shared" si="4"/>
        <v>1227.749292</v>
      </c>
    </row>
    <row r="68" spans="1:7" s="12" customFormat="1" ht="15" customHeight="1">
      <c r="A68" s="55">
        <v>49</v>
      </c>
      <c r="B68" s="87" t="s">
        <v>240</v>
      </c>
      <c r="C68" s="87" t="s">
        <v>345</v>
      </c>
      <c r="D68" s="136" t="s">
        <v>341</v>
      </c>
      <c r="E68" s="88" t="s">
        <v>104</v>
      </c>
      <c r="F68" s="89">
        <v>504.8678250000001</v>
      </c>
      <c r="G68" s="89">
        <f t="shared" si="4"/>
        <v>605.84139</v>
      </c>
    </row>
    <row r="69" spans="1:7" s="12" customFormat="1" ht="15" customHeight="1">
      <c r="A69" s="55">
        <v>50</v>
      </c>
      <c r="B69" s="87" t="s">
        <v>380</v>
      </c>
      <c r="C69" s="87" t="s">
        <v>346</v>
      </c>
      <c r="D69" s="137"/>
      <c r="E69" s="88" t="s">
        <v>104</v>
      </c>
      <c r="F69" s="89">
        <v>529.27441875</v>
      </c>
      <c r="G69" s="89">
        <f t="shared" si="4"/>
        <v>635.1293025</v>
      </c>
    </row>
    <row r="70" spans="1:7" s="13" customFormat="1" ht="15" customHeight="1">
      <c r="A70" s="55">
        <v>51</v>
      </c>
      <c r="B70" s="90" t="s">
        <v>243</v>
      </c>
      <c r="C70" s="90" t="s">
        <v>164</v>
      </c>
      <c r="D70" s="136" t="s">
        <v>165</v>
      </c>
      <c r="E70" s="88" t="s">
        <v>104</v>
      </c>
      <c r="F70" s="89">
        <v>540.43171875</v>
      </c>
      <c r="G70" s="89">
        <f t="shared" si="4"/>
        <v>648.5180624999999</v>
      </c>
    </row>
    <row r="71" spans="1:7" s="13" customFormat="1" ht="15" customHeight="1">
      <c r="A71" s="55">
        <v>52</v>
      </c>
      <c r="B71" s="90" t="s">
        <v>381</v>
      </c>
      <c r="C71" s="90" t="s">
        <v>166</v>
      </c>
      <c r="D71" s="137"/>
      <c r="E71" s="88" t="s">
        <v>104</v>
      </c>
      <c r="F71" s="89">
        <v>560.3753925</v>
      </c>
      <c r="G71" s="89">
        <f t="shared" si="4"/>
        <v>672.450471</v>
      </c>
    </row>
    <row r="72" spans="1:7" s="12" customFormat="1" ht="15" customHeight="1">
      <c r="A72" s="55">
        <v>53</v>
      </c>
      <c r="B72" s="87" t="s">
        <v>237</v>
      </c>
      <c r="C72" s="87" t="s">
        <v>158</v>
      </c>
      <c r="D72" s="136" t="s">
        <v>126</v>
      </c>
      <c r="E72" s="88" t="s">
        <v>104</v>
      </c>
      <c r="F72" s="89">
        <v>632.7862695</v>
      </c>
      <c r="G72" s="89">
        <f t="shared" si="4"/>
        <v>759.3435234</v>
      </c>
    </row>
    <row r="73" spans="1:7" s="12" customFormat="1" ht="15" customHeight="1">
      <c r="A73" s="55">
        <v>54</v>
      </c>
      <c r="B73" s="87" t="s">
        <v>382</v>
      </c>
      <c r="C73" s="87" t="s">
        <v>347</v>
      </c>
      <c r="D73" s="136"/>
      <c r="E73" s="88" t="s">
        <v>104</v>
      </c>
      <c r="F73" s="89">
        <v>655.90977375</v>
      </c>
      <c r="G73" s="89">
        <f>F73*1.2</f>
        <v>787.0917284999999</v>
      </c>
    </row>
    <row r="74" spans="1:7" s="12" customFormat="1" ht="15" customHeight="1">
      <c r="A74" s="55">
        <v>55</v>
      </c>
      <c r="B74" s="87" t="s">
        <v>348</v>
      </c>
      <c r="C74" s="87" t="s">
        <v>326</v>
      </c>
      <c r="D74" s="138" t="s">
        <v>327</v>
      </c>
      <c r="E74" s="88" t="s">
        <v>104</v>
      </c>
      <c r="F74" s="89">
        <v>826.666575</v>
      </c>
      <c r="G74" s="89">
        <f aca="true" t="shared" si="5" ref="G74:G83">F74*1.2</f>
        <v>991.9998899999999</v>
      </c>
    </row>
    <row r="75" spans="1:7" s="12" customFormat="1" ht="15" customHeight="1">
      <c r="A75" s="55">
        <v>56</v>
      </c>
      <c r="B75" s="87" t="s">
        <v>378</v>
      </c>
      <c r="C75" s="87" t="s">
        <v>328</v>
      </c>
      <c r="D75" s="139"/>
      <c r="E75" s="88" t="s">
        <v>104</v>
      </c>
      <c r="F75" s="89">
        <v>878.733975</v>
      </c>
      <c r="G75" s="89">
        <f t="shared" si="5"/>
        <v>1054.48077</v>
      </c>
    </row>
    <row r="76" spans="1:7" s="12" customFormat="1" ht="15" customHeight="1">
      <c r="A76" s="55">
        <v>57</v>
      </c>
      <c r="B76" s="87" t="s">
        <v>349</v>
      </c>
      <c r="C76" s="87" t="s">
        <v>329</v>
      </c>
      <c r="D76" s="138" t="s">
        <v>327</v>
      </c>
      <c r="E76" s="88" t="s">
        <v>104</v>
      </c>
      <c r="F76" s="89">
        <v>951.0632249999999</v>
      </c>
      <c r="G76" s="89">
        <f t="shared" si="5"/>
        <v>1141.2758699999997</v>
      </c>
    </row>
    <row r="77" spans="1:7" s="12" customFormat="1" ht="15" customHeight="1">
      <c r="A77" s="55">
        <v>58</v>
      </c>
      <c r="B77" s="87" t="s">
        <v>377</v>
      </c>
      <c r="C77" s="87" t="s">
        <v>330</v>
      </c>
      <c r="D77" s="139"/>
      <c r="E77" s="88" t="s">
        <v>104</v>
      </c>
      <c r="F77" s="89">
        <v>1003.1427</v>
      </c>
      <c r="G77" s="89">
        <f t="shared" si="5"/>
        <v>1203.77124</v>
      </c>
    </row>
    <row r="78" spans="1:7" s="12" customFormat="1" ht="15" customHeight="1">
      <c r="A78" s="55">
        <v>59</v>
      </c>
      <c r="B78" s="87" t="s">
        <v>350</v>
      </c>
      <c r="C78" s="87" t="s">
        <v>331</v>
      </c>
      <c r="D78" s="138" t="s">
        <v>332</v>
      </c>
      <c r="E78" s="88" t="s">
        <v>104</v>
      </c>
      <c r="F78" s="89">
        <v>935.8849499999999</v>
      </c>
      <c r="G78" s="89">
        <f t="shared" si="5"/>
        <v>1123.0619399999998</v>
      </c>
    </row>
    <row r="79" spans="1:7" s="12" customFormat="1" ht="15" customHeight="1">
      <c r="A79" s="55">
        <v>60</v>
      </c>
      <c r="B79" s="87" t="s">
        <v>376</v>
      </c>
      <c r="C79" s="87" t="s">
        <v>333</v>
      </c>
      <c r="D79" s="139"/>
      <c r="E79" s="88" t="s">
        <v>104</v>
      </c>
      <c r="F79" s="89">
        <v>987.9523499999999</v>
      </c>
      <c r="G79" s="89">
        <f t="shared" si="5"/>
        <v>1185.54282</v>
      </c>
    </row>
    <row r="80" spans="1:7" s="12" customFormat="1" ht="15" customHeight="1">
      <c r="A80" s="55">
        <v>61</v>
      </c>
      <c r="B80" s="87" t="s">
        <v>351</v>
      </c>
      <c r="C80" s="87" t="s">
        <v>334</v>
      </c>
      <c r="D80" s="138" t="s">
        <v>332</v>
      </c>
      <c r="E80" s="88" t="s">
        <v>104</v>
      </c>
      <c r="F80" s="89">
        <v>1099.3200749999999</v>
      </c>
      <c r="G80" s="89">
        <f t="shared" si="5"/>
        <v>1319.1840899999997</v>
      </c>
    </row>
    <row r="81" spans="1:7" s="12" customFormat="1" ht="15" customHeight="1">
      <c r="A81" s="55">
        <v>62</v>
      </c>
      <c r="B81" s="87" t="s">
        <v>375</v>
      </c>
      <c r="C81" s="87" t="s">
        <v>335</v>
      </c>
      <c r="D81" s="139"/>
      <c r="E81" s="88" t="s">
        <v>104</v>
      </c>
      <c r="F81" s="89">
        <v>1146.1831499999998</v>
      </c>
      <c r="G81" s="89">
        <f t="shared" si="5"/>
        <v>1375.4197799999997</v>
      </c>
    </row>
    <row r="82" spans="1:7" s="12" customFormat="1" ht="15" customHeight="1">
      <c r="A82" s="55">
        <v>63</v>
      </c>
      <c r="B82" s="87" t="s">
        <v>352</v>
      </c>
      <c r="C82" s="87" t="s">
        <v>336</v>
      </c>
      <c r="D82" s="138" t="s">
        <v>337</v>
      </c>
      <c r="E82" s="88" t="s">
        <v>104</v>
      </c>
      <c r="F82" s="89">
        <v>830.277</v>
      </c>
      <c r="G82" s="89">
        <f t="shared" si="5"/>
        <v>996.3324</v>
      </c>
    </row>
    <row r="83" spans="1:7" s="12" customFormat="1" ht="15" customHeight="1">
      <c r="A83" s="55">
        <v>64</v>
      </c>
      <c r="B83" s="87" t="s">
        <v>374</v>
      </c>
      <c r="C83" s="87" t="s">
        <v>338</v>
      </c>
      <c r="D83" s="139"/>
      <c r="E83" s="88" t="s">
        <v>104</v>
      </c>
      <c r="F83" s="89">
        <v>876.5604749999999</v>
      </c>
      <c r="G83" s="89">
        <f t="shared" si="5"/>
        <v>1051.8725699999998</v>
      </c>
    </row>
    <row r="84" spans="1:7" s="12" customFormat="1" ht="15" customHeight="1">
      <c r="A84" s="55">
        <v>65</v>
      </c>
      <c r="B84" s="87" t="s">
        <v>353</v>
      </c>
      <c r="C84" s="87" t="s">
        <v>342</v>
      </c>
      <c r="D84" s="138" t="s">
        <v>339</v>
      </c>
      <c r="E84" s="88" t="s">
        <v>104</v>
      </c>
      <c r="F84" s="89">
        <v>743.4819</v>
      </c>
      <c r="G84" s="89">
        <f>F84*1.2</f>
        <v>892.17828</v>
      </c>
    </row>
    <row r="85" spans="1:7" s="12" customFormat="1" ht="15" customHeight="1">
      <c r="A85" s="55">
        <v>66</v>
      </c>
      <c r="B85" s="87" t="s">
        <v>373</v>
      </c>
      <c r="C85" s="87" t="s">
        <v>343</v>
      </c>
      <c r="D85" s="139"/>
      <c r="E85" s="88" t="s">
        <v>104</v>
      </c>
      <c r="F85" s="89">
        <v>790.344975</v>
      </c>
      <c r="G85" s="89">
        <f>F85*1.2</f>
        <v>948.41397</v>
      </c>
    </row>
    <row r="86" spans="1:7" s="12" customFormat="1" ht="15" customHeight="1">
      <c r="A86" s="62">
        <v>67</v>
      </c>
      <c r="B86" s="70" t="s">
        <v>372</v>
      </c>
      <c r="C86" s="70" t="s">
        <v>368</v>
      </c>
      <c r="D86" s="142" t="s">
        <v>369</v>
      </c>
      <c r="E86" s="51" t="s">
        <v>104</v>
      </c>
      <c r="F86" s="71">
        <v>540.65</v>
      </c>
      <c r="G86" s="71">
        <f>F86*1.2</f>
        <v>648.78</v>
      </c>
    </row>
    <row r="87" spans="1:7" s="12" customFormat="1" ht="15" customHeight="1">
      <c r="A87" s="62">
        <v>68</v>
      </c>
      <c r="B87" s="70" t="s">
        <v>371</v>
      </c>
      <c r="C87" s="70" t="s">
        <v>370</v>
      </c>
      <c r="D87" s="143"/>
      <c r="E87" s="51" t="s">
        <v>104</v>
      </c>
      <c r="F87" s="71">
        <v>565.65</v>
      </c>
      <c r="G87" s="71">
        <f>F87*1.2</f>
        <v>678.78</v>
      </c>
    </row>
    <row r="88" spans="1:7" s="12" customFormat="1" ht="15" customHeight="1">
      <c r="A88" s="141" t="s">
        <v>168</v>
      </c>
      <c r="B88" s="141"/>
      <c r="C88" s="141"/>
      <c r="D88" s="141"/>
      <c r="E88" s="141"/>
      <c r="F88" s="141"/>
      <c r="G88" s="141"/>
    </row>
    <row r="89" spans="1:7" s="44" customFormat="1" ht="15" customHeight="1">
      <c r="A89" s="55">
        <v>69</v>
      </c>
      <c r="B89" s="55"/>
      <c r="C89" s="140" t="s">
        <v>169</v>
      </c>
      <c r="D89" s="140"/>
      <c r="E89" s="55" t="s">
        <v>170</v>
      </c>
      <c r="F89" s="91">
        <v>930.027</v>
      </c>
      <c r="G89" s="47">
        <f>F89*1.2</f>
        <v>1116.0324</v>
      </c>
    </row>
    <row r="90" spans="1:7" s="44" customFormat="1" ht="15" customHeight="1">
      <c r="A90" s="55">
        <v>70</v>
      </c>
      <c r="B90" s="55"/>
      <c r="C90" s="140" t="s">
        <v>171</v>
      </c>
      <c r="D90" s="140"/>
      <c r="E90" s="55" t="s">
        <v>170</v>
      </c>
      <c r="F90" s="91">
        <v>1095.7694999999999</v>
      </c>
      <c r="G90" s="47">
        <f>F90*1.2</f>
        <v>1314.9234</v>
      </c>
    </row>
    <row r="91" spans="1:7" s="44" customFormat="1" ht="15" customHeight="1">
      <c r="A91" s="55">
        <v>71</v>
      </c>
      <c r="B91" s="55"/>
      <c r="C91" s="140" t="s">
        <v>172</v>
      </c>
      <c r="D91" s="140"/>
      <c r="E91" s="55" t="s">
        <v>170</v>
      </c>
      <c r="F91" s="91">
        <v>1261.5225</v>
      </c>
      <c r="G91" s="47">
        <f>F91*1.2</f>
        <v>1513.827</v>
      </c>
    </row>
  </sheetData>
  <sheetProtection selectLockedCells="1" selectUnlockedCells="1"/>
  <mergeCells count="44">
    <mergeCell ref="A2:G2"/>
    <mergeCell ref="A3:C3"/>
    <mergeCell ref="D3:G4"/>
    <mergeCell ref="A4:C4"/>
    <mergeCell ref="E5:G5"/>
    <mergeCell ref="E6:G6"/>
    <mergeCell ref="B5:C5"/>
    <mergeCell ref="B6:C6"/>
    <mergeCell ref="D35:D36"/>
    <mergeCell ref="E7:G7"/>
    <mergeCell ref="E8:G8"/>
    <mergeCell ref="A10:G10"/>
    <mergeCell ref="A11:G11"/>
    <mergeCell ref="A13:G13"/>
    <mergeCell ref="A14:G14"/>
    <mergeCell ref="B7:C7"/>
    <mergeCell ref="B8:C8"/>
    <mergeCell ref="B9:C9"/>
    <mergeCell ref="D86:D87"/>
    <mergeCell ref="D76:D77"/>
    <mergeCell ref="A17:G17"/>
    <mergeCell ref="A15:A16"/>
    <mergeCell ref="C15:C16"/>
    <mergeCell ref="D15:D16"/>
    <mergeCell ref="E15:E16"/>
    <mergeCell ref="F15:G15"/>
    <mergeCell ref="D72:D73"/>
    <mergeCell ref="D33:D34"/>
    <mergeCell ref="D84:D85"/>
    <mergeCell ref="C90:D90"/>
    <mergeCell ref="C91:D91"/>
    <mergeCell ref="A41:G41"/>
    <mergeCell ref="A61:G61"/>
    <mergeCell ref="A88:G88"/>
    <mergeCell ref="C89:D89"/>
    <mergeCell ref="D78:D79"/>
    <mergeCell ref="D80:D81"/>
    <mergeCell ref="D82:D83"/>
    <mergeCell ref="D37:D38"/>
    <mergeCell ref="D39:D40"/>
    <mergeCell ref="D66:D67"/>
    <mergeCell ref="D68:D69"/>
    <mergeCell ref="D70:D71"/>
    <mergeCell ref="D74:D75"/>
  </mergeCells>
  <printOptions/>
  <pageMargins left="0.43333333333333335" right="0.03958333333333333" top="0.3541666666666667" bottom="0.15763888888888888" header="0.5118055555555555" footer="0.5118055555555555"/>
  <pageSetup fitToHeight="2" fitToWidth="1" horizontalDpi="300" verticalDpi="300" orientation="portrait" paperSize="9" scale="77" r:id="rId2"/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zoomScaleSheetLayoutView="100" zoomScalePageLayoutView="0" workbookViewId="0" topLeftCell="A1">
      <selection activeCell="C37" sqref="C37"/>
    </sheetView>
  </sheetViews>
  <sheetFormatPr defaultColWidth="9.00390625" defaultRowHeight="12.75"/>
  <cols>
    <col min="3" max="3" width="38.75390625" style="0" customWidth="1"/>
    <col min="4" max="4" width="16.625" style="0" customWidth="1"/>
    <col min="6" max="6" width="23.25390625" style="0" customWidth="1"/>
    <col min="7" max="7" width="20.875" style="0" customWidth="1"/>
  </cols>
  <sheetData>
    <row r="1" spans="1:7" ht="12.75" customHeight="1">
      <c r="A1" s="34"/>
      <c r="B1" s="34"/>
      <c r="C1" s="34"/>
      <c r="D1" s="34"/>
      <c r="E1" s="34"/>
      <c r="F1" s="35"/>
      <c r="G1" s="35"/>
    </row>
    <row r="2" spans="1:7" ht="12.75">
      <c r="A2" s="38"/>
      <c r="B2" s="38"/>
      <c r="C2" s="38"/>
      <c r="D2" s="38"/>
      <c r="E2" s="38"/>
      <c r="F2" s="38"/>
      <c r="G2" s="38"/>
    </row>
    <row r="3" spans="1:7" ht="12.75" customHeight="1">
      <c r="A3" s="38"/>
      <c r="B3" s="38"/>
      <c r="C3" s="38"/>
      <c r="D3" s="38"/>
      <c r="E3" s="38"/>
      <c r="F3" s="38"/>
      <c r="G3" s="38"/>
    </row>
    <row r="4" spans="1:7" ht="17.25" customHeight="1">
      <c r="A4" s="38"/>
      <c r="B4" s="38"/>
      <c r="C4" s="38"/>
      <c r="D4" s="38"/>
      <c r="E4" s="38"/>
      <c r="F4" s="38"/>
      <c r="G4" s="38"/>
    </row>
    <row r="5" spans="1:7" ht="18" customHeight="1">
      <c r="A5" s="38"/>
      <c r="B5" s="38"/>
      <c r="C5" s="38"/>
      <c r="D5" s="38"/>
      <c r="E5" s="38"/>
      <c r="F5" s="38"/>
      <c r="G5" s="38"/>
    </row>
    <row r="6" spans="1:7" ht="12.75">
      <c r="A6" s="38"/>
      <c r="B6" s="38"/>
      <c r="C6" s="38"/>
      <c r="D6" s="38"/>
      <c r="E6" s="38"/>
      <c r="F6" s="38"/>
      <c r="G6" s="38"/>
    </row>
    <row r="7" spans="1:7" ht="15" customHeight="1">
      <c r="A7" s="38"/>
      <c r="B7" s="38"/>
      <c r="C7" s="38"/>
      <c r="D7" s="38"/>
      <c r="E7" s="38"/>
      <c r="F7" s="38"/>
      <c r="G7" s="38"/>
    </row>
    <row r="9" spans="1:7" ht="15.75" customHeight="1">
      <c r="A9" s="112" t="s">
        <v>0</v>
      </c>
      <c r="B9" s="112"/>
      <c r="C9" s="112"/>
      <c r="D9" s="112"/>
      <c r="E9" s="112"/>
      <c r="F9" s="112"/>
      <c r="G9" s="112"/>
    </row>
    <row r="10" spans="1:7" ht="12.75">
      <c r="A10" s="113" t="s">
        <v>1</v>
      </c>
      <c r="B10" s="114"/>
      <c r="C10" s="115"/>
      <c r="D10" s="116" t="s">
        <v>2</v>
      </c>
      <c r="E10" s="117"/>
      <c r="F10" s="117"/>
      <c r="G10" s="118"/>
    </row>
    <row r="11" spans="1:7" ht="13.5" customHeight="1">
      <c r="A11" s="122" t="s">
        <v>3</v>
      </c>
      <c r="B11" s="123"/>
      <c r="C11" s="124"/>
      <c r="D11" s="119"/>
      <c r="E11" s="120"/>
      <c r="F11" s="120"/>
      <c r="G11" s="121"/>
    </row>
    <row r="12" spans="1:7" ht="38.25" customHeight="1">
      <c r="A12" s="39"/>
      <c r="B12" s="40"/>
      <c r="C12" s="23" t="s">
        <v>259</v>
      </c>
      <c r="D12" s="25" t="s">
        <v>4</v>
      </c>
      <c r="E12" s="40"/>
      <c r="F12" s="19"/>
      <c r="G12" s="26" t="s">
        <v>5</v>
      </c>
    </row>
    <row r="13" spans="1:7" ht="24.75" customHeight="1">
      <c r="A13" s="39"/>
      <c r="B13" s="40"/>
      <c r="C13" s="23" t="s">
        <v>6</v>
      </c>
      <c r="D13" s="25" t="s">
        <v>7</v>
      </c>
      <c r="E13" s="40"/>
      <c r="F13" s="19"/>
      <c r="G13" s="26" t="s">
        <v>8</v>
      </c>
    </row>
    <row r="14" spans="1:7" ht="22.5">
      <c r="A14" s="22"/>
      <c r="B14" s="3"/>
      <c r="C14" s="23" t="s">
        <v>258</v>
      </c>
      <c r="D14" s="25" t="s">
        <v>9</v>
      </c>
      <c r="E14" s="103" t="s">
        <v>10</v>
      </c>
      <c r="F14" s="103"/>
      <c r="G14" s="104"/>
    </row>
    <row r="15" spans="1:7" ht="31.5" customHeight="1">
      <c r="A15" s="22"/>
      <c r="B15" s="3"/>
      <c r="C15" s="23" t="s">
        <v>11</v>
      </c>
      <c r="D15" s="25" t="s">
        <v>12</v>
      </c>
      <c r="E15" s="103" t="s">
        <v>13</v>
      </c>
      <c r="F15" s="103"/>
      <c r="G15" s="104"/>
    </row>
    <row r="16" spans="1:7" ht="12.75">
      <c r="A16" s="24"/>
      <c r="B16" s="36"/>
      <c r="C16" s="37" t="s">
        <v>14</v>
      </c>
      <c r="D16" s="41"/>
      <c r="E16" s="42"/>
      <c r="F16" s="42"/>
      <c r="G16" s="43"/>
    </row>
    <row r="17" spans="1:7" ht="18.75">
      <c r="A17" s="105" t="s">
        <v>15</v>
      </c>
      <c r="B17" s="105"/>
      <c r="C17" s="105"/>
      <c r="D17" s="105"/>
      <c r="E17" s="105"/>
      <c r="F17" s="105"/>
      <c r="G17" s="105"/>
    </row>
    <row r="18" spans="1:7" ht="18.75">
      <c r="A18" s="126" t="s">
        <v>387</v>
      </c>
      <c r="B18" s="126"/>
      <c r="C18" s="126"/>
      <c r="D18" s="126"/>
      <c r="E18" s="126"/>
      <c r="F18" s="126"/>
      <c r="G18" s="126"/>
    </row>
    <row r="19" spans="1:7" ht="12.75">
      <c r="A19" s="1"/>
      <c r="B19" s="1"/>
      <c r="C19" s="15"/>
      <c r="D19" s="5"/>
      <c r="E19" s="6"/>
      <c r="F19" s="16"/>
      <c r="G19" s="16"/>
    </row>
    <row r="20" spans="1:7" ht="23.25" customHeight="1">
      <c r="A20" s="106" t="s">
        <v>367</v>
      </c>
      <c r="B20" s="106"/>
      <c r="C20" s="106"/>
      <c r="D20" s="106"/>
      <c r="E20" s="106"/>
      <c r="F20" s="106"/>
      <c r="G20" s="106"/>
    </row>
    <row r="21" spans="1:7" ht="12.75">
      <c r="A21" s="107"/>
      <c r="B21" s="107"/>
      <c r="C21" s="107"/>
      <c r="D21" s="107"/>
      <c r="E21" s="107"/>
      <c r="F21" s="107"/>
      <c r="G21" s="107"/>
    </row>
    <row r="22" spans="1:7" ht="12.75">
      <c r="A22" s="128" t="s">
        <v>17</v>
      </c>
      <c r="B22" s="145" t="s">
        <v>226</v>
      </c>
      <c r="C22" s="130" t="s">
        <v>18</v>
      </c>
      <c r="D22" s="130" t="s">
        <v>19</v>
      </c>
      <c r="E22" s="130" t="s">
        <v>20</v>
      </c>
      <c r="F22" s="131" t="s">
        <v>21</v>
      </c>
      <c r="G22" s="131"/>
    </row>
    <row r="23" spans="1:7" ht="12.75">
      <c r="A23" s="128"/>
      <c r="B23" s="146"/>
      <c r="C23" s="130"/>
      <c r="D23" s="130"/>
      <c r="E23" s="130"/>
      <c r="F23" s="63" t="s">
        <v>22</v>
      </c>
      <c r="G23" s="63" t="s">
        <v>23</v>
      </c>
    </row>
    <row r="24" spans="1:7" ht="13.5">
      <c r="A24" s="147" t="s">
        <v>256</v>
      </c>
      <c r="B24" s="147"/>
      <c r="C24" s="147"/>
      <c r="D24" s="147"/>
      <c r="E24" s="147"/>
      <c r="F24" s="147"/>
      <c r="G24" s="147"/>
    </row>
    <row r="25" spans="1:7" ht="23.25" customHeight="1">
      <c r="A25" s="55">
        <v>1</v>
      </c>
      <c r="B25" s="57" t="s">
        <v>255</v>
      </c>
      <c r="C25" s="57" t="s">
        <v>366</v>
      </c>
      <c r="D25" s="55" t="s">
        <v>257</v>
      </c>
      <c r="E25" s="55" t="s">
        <v>27</v>
      </c>
      <c r="F25" s="95">
        <v>49.89</v>
      </c>
      <c r="G25" s="95">
        <f>F25*1.2</f>
        <v>59.867999999999995</v>
      </c>
    </row>
  </sheetData>
  <sheetProtection/>
  <mergeCells count="17">
    <mergeCell ref="A24:G24"/>
    <mergeCell ref="A17:G17"/>
    <mergeCell ref="A18:G18"/>
    <mergeCell ref="A20:G20"/>
    <mergeCell ref="A21:G21"/>
    <mergeCell ref="A22:A23"/>
    <mergeCell ref="C22:C23"/>
    <mergeCell ref="D22:D23"/>
    <mergeCell ref="E22:E23"/>
    <mergeCell ref="F22:G22"/>
    <mergeCell ref="B22:B23"/>
    <mergeCell ref="E15:G15"/>
    <mergeCell ref="A9:G9"/>
    <mergeCell ref="A10:C10"/>
    <mergeCell ref="D10:G11"/>
    <mergeCell ref="A11:C11"/>
    <mergeCell ref="E14:G14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yurov_sn</cp:lastModifiedBy>
  <cp:lastPrinted>2023-08-01T04:46:52Z</cp:lastPrinted>
  <dcterms:created xsi:type="dcterms:W3CDTF">2019-02-21T02:09:33Z</dcterms:created>
  <dcterms:modified xsi:type="dcterms:W3CDTF">2023-12-01T13:05:25Z</dcterms:modified>
  <cp:category/>
  <cp:version/>
  <cp:contentType/>
  <cp:contentStatus/>
</cp:coreProperties>
</file>